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ud-13\Desktop\VALE\2023\Red de urgencia\Turnos\Enero\"/>
    </mc:Choice>
  </mc:AlternateContent>
  <bookViews>
    <workbookView minimized="1" xWindow="0" yWindow="0" windowWidth="20325" windowHeight="9135" firstSheet="10" activeTab="11"/>
  </bookViews>
  <sheets>
    <sheet name="Resumen" sheetId="2" state="hidden" r:id="rId1"/>
    <sheet name="Ene" sheetId="3" state="hidden" r:id="rId2"/>
    <sheet name="Feb" sheetId="4" state="hidden" r:id="rId3"/>
    <sheet name="Mar" sheetId="5" state="hidden" r:id="rId4"/>
    <sheet name="Abr" sheetId="6" state="hidden" r:id="rId5"/>
    <sheet name="May" sheetId="7" state="hidden" r:id="rId6"/>
    <sheet name="Jun" sheetId="8" state="hidden" r:id="rId7"/>
    <sheet name="Jul" sheetId="9" state="hidden" r:id="rId8"/>
    <sheet name="Ago" sheetId="10" state="hidden" r:id="rId9"/>
    <sheet name="Sep" sheetId="11" state="hidden" r:id="rId10"/>
    <sheet name="HOSLA" sheetId="12" r:id="rId11"/>
    <sheet name="HOSCA" sheetId="16" r:id="rId12"/>
    <sheet name="SAR" sheetId="20" r:id="rId13"/>
    <sheet name="Nov" sheetId="13" state="hidden" r:id="rId14"/>
    <sheet name="Dic" sheetId="15" state="hidden" r:id="rId15"/>
  </sheets>
  <definedNames>
    <definedName name="_xlnm._FilterDatabase" localSheetId="4" hidden="1">Abr!$C$1:$C$613</definedName>
    <definedName name="_xlnm._FilterDatabase" localSheetId="7" hidden="1">Jul!$C$1:$C$562</definedName>
    <definedName name="_xlnm._FilterDatabase" localSheetId="6" hidden="1">Jun!$A$1:$F$544</definedName>
    <definedName name="_xlnm._FilterDatabase" localSheetId="5" hidden="1">May!$C$1:$C$563</definedName>
    <definedName name="_xlnm._FilterDatabase" localSheetId="13" hidden="1">Nov!$D$1:$D$553</definedName>
    <definedName name="_xlnm.Print_Titles" localSheetId="0">Resumen!$A:$A</definedName>
  </definedNames>
  <calcPr calcId="152511"/>
  <fileRecoveryPr repairLoad="1"/>
</workbook>
</file>

<file path=xl/calcChain.xml><?xml version="1.0" encoding="utf-8"?>
<calcChain xmlns="http://schemas.openxmlformats.org/spreadsheetml/2006/main">
  <c r="A285" i="11" l="1"/>
  <c r="B285" i="11"/>
  <c r="C285" i="11"/>
  <c r="A286" i="11"/>
  <c r="B286" i="11"/>
  <c r="C286" i="11"/>
  <c r="A287" i="11"/>
  <c r="B287" i="11"/>
  <c r="C287" i="11"/>
  <c r="A288" i="11"/>
  <c r="B288" i="11"/>
  <c r="C288" i="11"/>
  <c r="A289" i="11"/>
  <c r="B289" i="11"/>
  <c r="C289" i="11"/>
  <c r="A290" i="11"/>
  <c r="B290" i="11"/>
  <c r="C290" i="11"/>
  <c r="A291" i="11"/>
  <c r="B291" i="11"/>
  <c r="C291" i="11"/>
  <c r="A292" i="11"/>
  <c r="A293" i="11"/>
  <c r="A294" i="11"/>
  <c r="B294" i="11"/>
  <c r="C294" i="11"/>
  <c r="A295" i="11"/>
  <c r="B295" i="11"/>
  <c r="C295" i="11"/>
  <c r="A296" i="11"/>
  <c r="B296" i="11"/>
  <c r="C296" i="11"/>
  <c r="A297" i="11"/>
  <c r="B297" i="11"/>
  <c r="C297" i="11"/>
  <c r="A298" i="11"/>
  <c r="B298" i="11"/>
  <c r="C298" i="11"/>
  <c r="A299" i="11"/>
  <c r="B299" i="11"/>
  <c r="C299" i="11"/>
  <c r="A300" i="11"/>
  <c r="B300" i="11"/>
  <c r="C300" i="11"/>
  <c r="A301" i="11"/>
  <c r="B301" i="11"/>
  <c r="C301" i="11"/>
  <c r="A302" i="11"/>
  <c r="A303" i="11"/>
  <c r="A304" i="11"/>
  <c r="B304" i="11"/>
  <c r="C304" i="11"/>
  <c r="C244" i="11"/>
  <c r="B244" i="11"/>
  <c r="A244" i="11"/>
  <c r="B243" i="11"/>
  <c r="A243" i="11"/>
  <c r="B242" i="11"/>
  <c r="A242" i="11"/>
  <c r="C241" i="11"/>
  <c r="B241" i="11"/>
  <c r="A241" i="11"/>
  <c r="C240" i="11"/>
  <c r="B240" i="11"/>
  <c r="A240" i="11"/>
  <c r="C239" i="11"/>
  <c r="B239" i="11"/>
  <c r="A239" i="11"/>
  <c r="C238" i="11"/>
  <c r="B238" i="11"/>
  <c r="A238" i="11"/>
  <c r="C237" i="11"/>
  <c r="B237" i="11"/>
  <c r="A237" i="11"/>
  <c r="C236" i="11"/>
  <c r="B236" i="11"/>
  <c r="A236" i="11"/>
  <c r="C235" i="11"/>
  <c r="B235" i="11"/>
  <c r="A235" i="11"/>
  <c r="C234" i="11"/>
  <c r="B234" i="11"/>
  <c r="A234" i="11"/>
  <c r="A233" i="11"/>
  <c r="A232" i="11"/>
  <c r="C231" i="11"/>
  <c r="B231" i="11"/>
  <c r="A231" i="11"/>
  <c r="C230" i="11"/>
  <c r="B230" i="11"/>
  <c r="A230" i="11"/>
  <c r="C229" i="11"/>
  <c r="B229" i="11"/>
  <c r="A229" i="11"/>
  <c r="C228" i="11"/>
  <c r="B228" i="11"/>
  <c r="A228" i="11"/>
  <c r="C227" i="11"/>
  <c r="B227" i="11"/>
  <c r="A227" i="11"/>
  <c r="C226" i="11"/>
  <c r="B226" i="11"/>
  <c r="A226" i="11"/>
  <c r="C225" i="11"/>
  <c r="B225" i="11"/>
  <c r="A225" i="11"/>
  <c r="C624" i="10" l="1"/>
  <c r="B624" i="10"/>
  <c r="A624" i="10"/>
  <c r="A623" i="10"/>
  <c r="A622" i="10"/>
  <c r="C621" i="10"/>
  <c r="B621" i="10"/>
  <c r="A621" i="10"/>
  <c r="C620" i="10"/>
  <c r="B620" i="10"/>
  <c r="A620" i="10"/>
  <c r="C619" i="10"/>
  <c r="B619" i="10"/>
  <c r="A619" i="10"/>
  <c r="C618" i="10"/>
  <c r="B618" i="10"/>
  <c r="A618" i="10"/>
  <c r="C617" i="10"/>
  <c r="B617" i="10"/>
  <c r="A617" i="10"/>
  <c r="C616" i="10"/>
  <c r="B616" i="10"/>
  <c r="A616" i="10"/>
  <c r="C615" i="10"/>
  <c r="B615" i="10"/>
  <c r="A615" i="10"/>
  <c r="C614" i="10" l="1"/>
  <c r="B614" i="10"/>
  <c r="A614" i="10"/>
  <c r="A613" i="10"/>
  <c r="A612" i="10"/>
  <c r="C611" i="10"/>
  <c r="B611" i="10"/>
  <c r="A611" i="10"/>
  <c r="C610" i="10"/>
  <c r="B610" i="10"/>
  <c r="A610" i="10"/>
  <c r="C609" i="10"/>
  <c r="B609" i="10"/>
  <c r="A609" i="10"/>
  <c r="C608" i="10"/>
  <c r="B608" i="10"/>
  <c r="A608" i="10"/>
  <c r="C607" i="10"/>
  <c r="B607" i="10"/>
  <c r="A607" i="10"/>
  <c r="C606" i="10"/>
  <c r="B606" i="10"/>
  <c r="A606" i="10"/>
  <c r="C605" i="10"/>
  <c r="B605" i="10"/>
  <c r="A605" i="10"/>
  <c r="A363" i="6" l="1"/>
  <c r="B479" i="15" l="1"/>
  <c r="B499" i="15" s="1"/>
  <c r="B519" i="15" s="1"/>
  <c r="B539" i="15" s="1"/>
  <c r="B559" i="15" s="1"/>
  <c r="B579" i="15" s="1"/>
  <c r="B599" i="15" s="1"/>
  <c r="B619" i="15" s="1"/>
  <c r="C419" i="15"/>
  <c r="C439" i="15" s="1"/>
  <c r="C459" i="15" s="1"/>
  <c r="C479" i="15" s="1"/>
  <c r="C499" i="15" s="1"/>
  <c r="C519" i="15" s="1"/>
  <c r="C539" i="15" s="1"/>
  <c r="C559" i="15" s="1"/>
  <c r="C579" i="15" s="1"/>
  <c r="C599" i="15" s="1"/>
  <c r="C619" i="15" s="1"/>
  <c r="A321" i="15"/>
  <c r="A341" i="15" s="1"/>
  <c r="A361" i="15" s="1"/>
  <c r="A381" i="15" s="1"/>
  <c r="A401" i="15" s="1"/>
  <c r="A421" i="15" s="1"/>
  <c r="A441" i="15" s="1"/>
  <c r="A461" i="15" s="1"/>
  <c r="A481" i="15" s="1"/>
  <c r="A501" i="15" s="1"/>
  <c r="A521" i="15" s="1"/>
  <c r="A541" i="15" s="1"/>
  <c r="A561" i="15" s="1"/>
  <c r="A581" i="15" s="1"/>
  <c r="A601" i="15" s="1"/>
  <c r="A621" i="15" s="1"/>
  <c r="C259" i="15"/>
  <c r="C279" i="15" s="1"/>
  <c r="C299" i="15" s="1"/>
  <c r="C319" i="15" s="1"/>
  <c r="C339" i="15" s="1"/>
  <c r="C359" i="15" s="1"/>
  <c r="C379" i="15" s="1"/>
  <c r="C399" i="15" s="1"/>
  <c r="C247" i="15"/>
  <c r="C267" i="15" s="1"/>
  <c r="C287" i="15" s="1"/>
  <c r="C307" i="15" s="1"/>
  <c r="C327" i="15" s="1"/>
  <c r="C347" i="15" s="1"/>
  <c r="C367" i="15" s="1"/>
  <c r="C387" i="15" s="1"/>
  <c r="C407" i="15" s="1"/>
  <c r="C427" i="15" s="1"/>
  <c r="C447" i="15" s="1"/>
  <c r="C467" i="15" s="1"/>
  <c r="C487" i="15" s="1"/>
  <c r="C507" i="15" s="1"/>
  <c r="C527" i="15" s="1"/>
  <c r="C547" i="15" s="1"/>
  <c r="C567" i="15" s="1"/>
  <c r="C587" i="15" s="1"/>
  <c r="C607" i="15" s="1"/>
  <c r="B243" i="15"/>
  <c r="B223" i="15"/>
  <c r="B222" i="15"/>
  <c r="B242" i="15" s="1"/>
  <c r="C220" i="15"/>
  <c r="C240" i="15" s="1"/>
  <c r="C260" i="15" s="1"/>
  <c r="C280" i="15" s="1"/>
  <c r="C300" i="15" s="1"/>
  <c r="C320" i="15" s="1"/>
  <c r="C340" i="15" s="1"/>
  <c r="C360" i="15" s="1"/>
  <c r="C380" i="15" s="1"/>
  <c r="C400" i="15" s="1"/>
  <c r="C420" i="15" s="1"/>
  <c r="C440" i="15" s="1"/>
  <c r="C460" i="15" s="1"/>
  <c r="C480" i="15" s="1"/>
  <c r="C500" i="15" s="1"/>
  <c r="C520" i="15" s="1"/>
  <c r="C540" i="15" s="1"/>
  <c r="C560" i="15" s="1"/>
  <c r="C580" i="15" s="1"/>
  <c r="C600" i="15" s="1"/>
  <c r="C620" i="15" s="1"/>
  <c r="C208" i="15"/>
  <c r="C228" i="15" s="1"/>
  <c r="C248" i="15" s="1"/>
  <c r="C268" i="15" s="1"/>
  <c r="C288" i="15" s="1"/>
  <c r="C308" i="15" s="1"/>
  <c r="C328" i="15" s="1"/>
  <c r="C348" i="15" s="1"/>
  <c r="C368" i="15" s="1"/>
  <c r="C388" i="15" s="1"/>
  <c r="C408" i="15" s="1"/>
  <c r="C428" i="15" s="1"/>
  <c r="C448" i="15" s="1"/>
  <c r="C468" i="15" s="1"/>
  <c r="C488" i="15" s="1"/>
  <c r="C508" i="15" s="1"/>
  <c r="C528" i="15" s="1"/>
  <c r="C548" i="15" s="1"/>
  <c r="C568" i="15" s="1"/>
  <c r="C588" i="15" s="1"/>
  <c r="C608" i="15" s="1"/>
  <c r="B148" i="15"/>
  <c r="B168" i="15" s="1"/>
  <c r="B188" i="15" s="1"/>
  <c r="B208" i="15" s="1"/>
  <c r="B228" i="15" s="1"/>
  <c r="B248" i="15" s="1"/>
  <c r="B268" i="15" s="1"/>
  <c r="B288" i="15" s="1"/>
  <c r="B308" i="15" s="1"/>
  <c r="B328" i="15" s="1"/>
  <c r="B348" i="15" s="1"/>
  <c r="B368" i="15" s="1"/>
  <c r="B388" i="15" s="1"/>
  <c r="B408" i="15" s="1"/>
  <c r="B428" i="15" s="1"/>
  <c r="B448" i="15" s="1"/>
  <c r="B468" i="15" s="1"/>
  <c r="B488" i="15" s="1"/>
  <c r="B508" i="15" s="1"/>
  <c r="B528" i="15" s="1"/>
  <c r="B548" i="15" s="1"/>
  <c r="B568" i="15" s="1"/>
  <c r="B588" i="15" s="1"/>
  <c r="B608" i="15" s="1"/>
  <c r="B128" i="15"/>
  <c r="C126" i="15"/>
  <c r="C146" i="15" s="1"/>
  <c r="C166" i="15" s="1"/>
  <c r="C186" i="15" s="1"/>
  <c r="C206" i="15" s="1"/>
  <c r="C226" i="15" s="1"/>
  <c r="C246" i="15" s="1"/>
  <c r="C266" i="15" s="1"/>
  <c r="C286" i="15" s="1"/>
  <c r="C306" i="15" s="1"/>
  <c r="C326" i="15" s="1"/>
  <c r="C346" i="15" s="1"/>
  <c r="C366" i="15" s="1"/>
  <c r="C386" i="15" s="1"/>
  <c r="C406" i="15" s="1"/>
  <c r="C426" i="15" s="1"/>
  <c r="C446" i="15" s="1"/>
  <c r="C466" i="15" s="1"/>
  <c r="C486" i="15" s="1"/>
  <c r="C506" i="15" s="1"/>
  <c r="C526" i="15" s="1"/>
  <c r="C546" i="15" s="1"/>
  <c r="C566" i="15" s="1"/>
  <c r="C586" i="15" s="1"/>
  <c r="C606" i="15" s="1"/>
  <c r="B124" i="15"/>
  <c r="B144" i="15" s="1"/>
  <c r="B164" i="15" s="1"/>
  <c r="B184" i="15" s="1"/>
  <c r="B204" i="15" s="1"/>
  <c r="B224" i="15" s="1"/>
  <c r="B244" i="15" s="1"/>
  <c r="B264" i="15" s="1"/>
  <c r="B284" i="15" s="1"/>
  <c r="B304" i="15" s="1"/>
  <c r="B324" i="15" s="1"/>
  <c r="B344" i="15" s="1"/>
  <c r="B364" i="15" s="1"/>
  <c r="B384" i="15" s="1"/>
  <c r="B404" i="15" s="1"/>
  <c r="B424" i="15" s="1"/>
  <c r="B444" i="15" s="1"/>
  <c r="B464" i="15" s="1"/>
  <c r="B484" i="15" s="1"/>
  <c r="B504" i="15" s="1"/>
  <c r="B524" i="15" s="1"/>
  <c r="B544" i="15" s="1"/>
  <c r="B564" i="15" s="1"/>
  <c r="B584" i="15" s="1"/>
  <c r="B604" i="15" s="1"/>
  <c r="B624" i="15" s="1"/>
  <c r="C117" i="15"/>
  <c r="C137" i="15" s="1"/>
  <c r="C157" i="15" s="1"/>
  <c r="C177" i="15" s="1"/>
  <c r="C197" i="15" s="1"/>
  <c r="C217" i="15" s="1"/>
  <c r="C237" i="15" s="1"/>
  <c r="C257" i="15" s="1"/>
  <c r="C277" i="15" s="1"/>
  <c r="C297" i="15" s="1"/>
  <c r="C317" i="15" s="1"/>
  <c r="C337" i="15" s="1"/>
  <c r="C357" i="15" s="1"/>
  <c r="C377" i="15" s="1"/>
  <c r="C397" i="15" s="1"/>
  <c r="C417" i="15" s="1"/>
  <c r="C437" i="15" s="1"/>
  <c r="C457" i="15" s="1"/>
  <c r="C477" i="15" s="1"/>
  <c r="C497" i="15" s="1"/>
  <c r="C517" i="15" s="1"/>
  <c r="C537" i="15" s="1"/>
  <c r="C557" i="15" s="1"/>
  <c r="C577" i="15" s="1"/>
  <c r="C597" i="15" s="1"/>
  <c r="C617" i="15" s="1"/>
  <c r="B117" i="15"/>
  <c r="B137" i="15" s="1"/>
  <c r="B157" i="15" s="1"/>
  <c r="B177" i="15" s="1"/>
  <c r="B197" i="15" s="1"/>
  <c r="B217" i="15" s="1"/>
  <c r="B237" i="15" s="1"/>
  <c r="B257" i="15" s="1"/>
  <c r="B277" i="15" s="1"/>
  <c r="B297" i="15" s="1"/>
  <c r="B317" i="15" s="1"/>
  <c r="B337" i="15" s="1"/>
  <c r="B357" i="15" s="1"/>
  <c r="B377" i="15" s="1"/>
  <c r="B397" i="15" s="1"/>
  <c r="B417" i="15" s="1"/>
  <c r="B437" i="15" s="1"/>
  <c r="B457" i="15" s="1"/>
  <c r="B477" i="15" s="1"/>
  <c r="B497" i="15" s="1"/>
  <c r="B517" i="15" s="1"/>
  <c r="B537" i="15" s="1"/>
  <c r="B557" i="15" s="1"/>
  <c r="B577" i="15" s="1"/>
  <c r="B597" i="15" s="1"/>
  <c r="B617" i="15" s="1"/>
  <c r="C114" i="15"/>
  <c r="C134" i="15" s="1"/>
  <c r="C154" i="15" s="1"/>
  <c r="C174" i="15" s="1"/>
  <c r="C194" i="15" s="1"/>
  <c r="C214" i="15" s="1"/>
  <c r="C234" i="15" s="1"/>
  <c r="C254" i="15" s="1"/>
  <c r="C274" i="15" s="1"/>
  <c r="C294" i="15" s="1"/>
  <c r="C314" i="15" s="1"/>
  <c r="C334" i="15" s="1"/>
  <c r="C354" i="15" s="1"/>
  <c r="C374" i="15" s="1"/>
  <c r="C394" i="15" s="1"/>
  <c r="C414" i="15" s="1"/>
  <c r="C434" i="15" s="1"/>
  <c r="C454" i="15" s="1"/>
  <c r="C474" i="15" s="1"/>
  <c r="C494" i="15" s="1"/>
  <c r="C514" i="15" s="1"/>
  <c r="C534" i="15" s="1"/>
  <c r="C554" i="15" s="1"/>
  <c r="C574" i="15" s="1"/>
  <c r="C594" i="15" s="1"/>
  <c r="C614" i="15" s="1"/>
  <c r="B113" i="15"/>
  <c r="B112" i="15"/>
  <c r="C111" i="15"/>
  <c r="C131" i="15" s="1"/>
  <c r="C151" i="15" s="1"/>
  <c r="C171" i="15" s="1"/>
  <c r="C191" i="15" s="1"/>
  <c r="C211" i="15" s="1"/>
  <c r="C231" i="15" s="1"/>
  <c r="C251" i="15" s="1"/>
  <c r="C271" i="15" s="1"/>
  <c r="C291" i="15" s="1"/>
  <c r="C311" i="15" s="1"/>
  <c r="C331" i="15" s="1"/>
  <c r="C351" i="15" s="1"/>
  <c r="C371" i="15" s="1"/>
  <c r="C391" i="15" s="1"/>
  <c r="C411" i="15" s="1"/>
  <c r="C431" i="15" s="1"/>
  <c r="C451" i="15" s="1"/>
  <c r="C471" i="15" s="1"/>
  <c r="C491" i="15" s="1"/>
  <c r="C511" i="15" s="1"/>
  <c r="C531" i="15" s="1"/>
  <c r="C551" i="15" s="1"/>
  <c r="C571" i="15" s="1"/>
  <c r="C591" i="15" s="1"/>
  <c r="C611" i="15" s="1"/>
  <c r="B111" i="15"/>
  <c r="B131" i="15" s="1"/>
  <c r="B151" i="15" s="1"/>
  <c r="B171" i="15" s="1"/>
  <c r="B191" i="15" s="1"/>
  <c r="B211" i="15" s="1"/>
  <c r="B231" i="15" s="1"/>
  <c r="B251" i="15" s="1"/>
  <c r="B271" i="15" s="1"/>
  <c r="B291" i="15" s="1"/>
  <c r="B311" i="15" s="1"/>
  <c r="B331" i="15" s="1"/>
  <c r="B351" i="15" s="1"/>
  <c r="B371" i="15" s="1"/>
  <c r="B391" i="15" s="1"/>
  <c r="B411" i="15" s="1"/>
  <c r="B431" i="15" s="1"/>
  <c r="B451" i="15" s="1"/>
  <c r="B471" i="15" s="1"/>
  <c r="B491" i="15" s="1"/>
  <c r="B511" i="15" s="1"/>
  <c r="B531" i="15" s="1"/>
  <c r="B551" i="15" s="1"/>
  <c r="B571" i="15" s="1"/>
  <c r="B591" i="15" s="1"/>
  <c r="B611" i="15" s="1"/>
  <c r="B110" i="15"/>
  <c r="B130" i="15" s="1"/>
  <c r="B150" i="15" s="1"/>
  <c r="B170" i="15" s="1"/>
  <c r="B190" i="15" s="1"/>
  <c r="B210" i="15" s="1"/>
  <c r="B230" i="15" s="1"/>
  <c r="B250" i="15" s="1"/>
  <c r="B270" i="15" s="1"/>
  <c r="B290" i="15" s="1"/>
  <c r="B310" i="15" s="1"/>
  <c r="B330" i="15" s="1"/>
  <c r="B350" i="15" s="1"/>
  <c r="B370" i="15" s="1"/>
  <c r="B390" i="15" s="1"/>
  <c r="B410" i="15" s="1"/>
  <c r="B430" i="15" s="1"/>
  <c r="B450" i="15" s="1"/>
  <c r="B470" i="15" s="1"/>
  <c r="B490" i="15" s="1"/>
  <c r="B510" i="15" s="1"/>
  <c r="B530" i="15" s="1"/>
  <c r="B550" i="15" s="1"/>
  <c r="B570" i="15" s="1"/>
  <c r="B590" i="15" s="1"/>
  <c r="B610" i="15" s="1"/>
  <c r="C108" i="15"/>
  <c r="C128" i="15" s="1"/>
  <c r="C148" i="15" s="1"/>
  <c r="C168" i="15" s="1"/>
  <c r="C188" i="15" s="1"/>
  <c r="C107" i="15"/>
  <c r="C127" i="15" s="1"/>
  <c r="C147" i="15" s="1"/>
  <c r="C167" i="15" s="1"/>
  <c r="C187" i="15" s="1"/>
  <c r="C207" i="15" s="1"/>
  <c r="C227" i="15" s="1"/>
  <c r="B107" i="15"/>
  <c r="B127" i="15" s="1"/>
  <c r="B147" i="15" s="1"/>
  <c r="B167" i="15" s="1"/>
  <c r="B187" i="15" s="1"/>
  <c r="B207" i="15" s="1"/>
  <c r="B227" i="15" s="1"/>
  <c r="B247" i="15" s="1"/>
  <c r="B267" i="15" s="1"/>
  <c r="B287" i="15" s="1"/>
  <c r="B307" i="15" s="1"/>
  <c r="B327" i="15" s="1"/>
  <c r="B347" i="15" s="1"/>
  <c r="B367" i="15" s="1"/>
  <c r="B387" i="15" s="1"/>
  <c r="B407" i="15" s="1"/>
  <c r="B427" i="15" s="1"/>
  <c r="B447" i="15" s="1"/>
  <c r="B467" i="15" s="1"/>
  <c r="B487" i="15" s="1"/>
  <c r="B507" i="15" s="1"/>
  <c r="B527" i="15" s="1"/>
  <c r="B547" i="15" s="1"/>
  <c r="B567" i="15" s="1"/>
  <c r="B587" i="15" s="1"/>
  <c r="B607" i="15" s="1"/>
  <c r="B106" i="15"/>
  <c r="B126" i="15" s="1"/>
  <c r="B146" i="15" s="1"/>
  <c r="B166" i="15" s="1"/>
  <c r="B186" i="15" s="1"/>
  <c r="B206" i="15" s="1"/>
  <c r="B226" i="15" s="1"/>
  <c r="B246" i="15" s="1"/>
  <c r="B266" i="15" s="1"/>
  <c r="B286" i="15" s="1"/>
  <c r="B306" i="15" s="1"/>
  <c r="B326" i="15" s="1"/>
  <c r="B346" i="15" s="1"/>
  <c r="B366" i="15" s="1"/>
  <c r="B386" i="15" s="1"/>
  <c r="B406" i="15" s="1"/>
  <c r="B426" i="15" s="1"/>
  <c r="B446" i="15" s="1"/>
  <c r="B466" i="15" s="1"/>
  <c r="B486" i="15" s="1"/>
  <c r="B506" i="15" s="1"/>
  <c r="B526" i="15" s="1"/>
  <c r="B546" i="15" s="1"/>
  <c r="B566" i="15" s="1"/>
  <c r="B586" i="15" s="1"/>
  <c r="B606" i="15" s="1"/>
  <c r="C104" i="15"/>
  <c r="C124" i="15" s="1"/>
  <c r="C144" i="15" s="1"/>
  <c r="C164" i="15" s="1"/>
  <c r="C184" i="15" s="1"/>
  <c r="C204" i="15" s="1"/>
  <c r="C224" i="15" s="1"/>
  <c r="C244" i="15" s="1"/>
  <c r="C264" i="15" s="1"/>
  <c r="C284" i="15" s="1"/>
  <c r="C304" i="15" s="1"/>
  <c r="C324" i="15" s="1"/>
  <c r="C344" i="15" s="1"/>
  <c r="C364" i="15" s="1"/>
  <c r="C384" i="15" s="1"/>
  <c r="C404" i="15" s="1"/>
  <c r="C424" i="15" s="1"/>
  <c r="C444" i="15" s="1"/>
  <c r="C464" i="15" s="1"/>
  <c r="C484" i="15" s="1"/>
  <c r="C504" i="15" s="1"/>
  <c r="C524" i="15" s="1"/>
  <c r="C544" i="15" s="1"/>
  <c r="C564" i="15" s="1"/>
  <c r="C584" i="15" s="1"/>
  <c r="C604" i="15" s="1"/>
  <c r="C624" i="15" s="1"/>
  <c r="B104" i="15"/>
  <c r="B103" i="15"/>
  <c r="B102" i="15"/>
  <c r="C101" i="15"/>
  <c r="C121" i="15" s="1"/>
  <c r="C141" i="15" s="1"/>
  <c r="C161" i="15" s="1"/>
  <c r="C181" i="15" s="1"/>
  <c r="C201" i="15" s="1"/>
  <c r="C221" i="15" s="1"/>
  <c r="C241" i="15" s="1"/>
  <c r="C261" i="15" s="1"/>
  <c r="C281" i="15" s="1"/>
  <c r="C301" i="15" s="1"/>
  <c r="C321" i="15" s="1"/>
  <c r="C341" i="15" s="1"/>
  <c r="C361" i="15" s="1"/>
  <c r="C381" i="15" s="1"/>
  <c r="C401" i="15" s="1"/>
  <c r="C421" i="15" s="1"/>
  <c r="C441" i="15" s="1"/>
  <c r="C461" i="15" s="1"/>
  <c r="C481" i="15" s="1"/>
  <c r="C501" i="15" s="1"/>
  <c r="C521" i="15" s="1"/>
  <c r="C541" i="15" s="1"/>
  <c r="C561" i="15" s="1"/>
  <c r="C581" i="15" s="1"/>
  <c r="C601" i="15" s="1"/>
  <c r="C621" i="15" s="1"/>
  <c r="B101" i="15"/>
  <c r="B121" i="15" s="1"/>
  <c r="B141" i="15" s="1"/>
  <c r="B161" i="15" s="1"/>
  <c r="B181" i="15" s="1"/>
  <c r="B201" i="15" s="1"/>
  <c r="B221" i="15" s="1"/>
  <c r="B241" i="15" s="1"/>
  <c r="B261" i="15" s="1"/>
  <c r="B281" i="15" s="1"/>
  <c r="B301" i="15" s="1"/>
  <c r="B321" i="15" s="1"/>
  <c r="B341" i="15" s="1"/>
  <c r="B361" i="15" s="1"/>
  <c r="B381" i="15" s="1"/>
  <c r="B401" i="15" s="1"/>
  <c r="B421" i="15" s="1"/>
  <c r="B441" i="15" s="1"/>
  <c r="B461" i="15" s="1"/>
  <c r="B481" i="15" s="1"/>
  <c r="B501" i="15" s="1"/>
  <c r="B521" i="15" s="1"/>
  <c r="B541" i="15" s="1"/>
  <c r="B561" i="15" s="1"/>
  <c r="B581" i="15" s="1"/>
  <c r="B601" i="15" s="1"/>
  <c r="B621" i="15" s="1"/>
  <c r="C100" i="15"/>
  <c r="C120" i="15" s="1"/>
  <c r="C140" i="15" s="1"/>
  <c r="C160" i="15" s="1"/>
  <c r="C180" i="15" s="1"/>
  <c r="C200" i="15" s="1"/>
  <c r="B100" i="15"/>
  <c r="B120" i="15" s="1"/>
  <c r="B140" i="15" s="1"/>
  <c r="B160" i="15" s="1"/>
  <c r="B180" i="15" s="1"/>
  <c r="B200" i="15" s="1"/>
  <c r="B220" i="15" s="1"/>
  <c r="B240" i="15" s="1"/>
  <c r="B260" i="15" s="1"/>
  <c r="B280" i="15" s="1"/>
  <c r="B300" i="15" s="1"/>
  <c r="B320" i="15" s="1"/>
  <c r="B340" i="15" s="1"/>
  <c r="B360" i="15" s="1"/>
  <c r="B380" i="15" s="1"/>
  <c r="B400" i="15" s="1"/>
  <c r="B420" i="15" s="1"/>
  <c r="B440" i="15" s="1"/>
  <c r="B460" i="15" s="1"/>
  <c r="B480" i="15" s="1"/>
  <c r="B500" i="15" s="1"/>
  <c r="B520" i="15" s="1"/>
  <c r="B540" i="15" s="1"/>
  <c r="B560" i="15" s="1"/>
  <c r="B580" i="15" s="1"/>
  <c r="B600" i="15" s="1"/>
  <c r="B620" i="15" s="1"/>
  <c r="C99" i="15"/>
  <c r="C119" i="15" s="1"/>
  <c r="C139" i="15" s="1"/>
  <c r="C159" i="15" s="1"/>
  <c r="C179" i="15" s="1"/>
  <c r="C199" i="15" s="1"/>
  <c r="C219" i="15" s="1"/>
  <c r="C239" i="15" s="1"/>
  <c r="B99" i="15"/>
  <c r="B119" i="15" s="1"/>
  <c r="B139" i="15" s="1"/>
  <c r="B159" i="15" s="1"/>
  <c r="B179" i="15" s="1"/>
  <c r="B199" i="15" s="1"/>
  <c r="B219" i="15" s="1"/>
  <c r="B239" i="15" s="1"/>
  <c r="B259" i="15" s="1"/>
  <c r="B279" i="15" s="1"/>
  <c r="B299" i="15" s="1"/>
  <c r="B319" i="15" s="1"/>
  <c r="B339" i="15" s="1"/>
  <c r="B359" i="15" s="1"/>
  <c r="B379" i="15" s="1"/>
  <c r="B399" i="15" s="1"/>
  <c r="B419" i="15" s="1"/>
  <c r="B439" i="15" s="1"/>
  <c r="B459" i="15" s="1"/>
  <c r="C98" i="15"/>
  <c r="C118" i="15" s="1"/>
  <c r="C138" i="15" s="1"/>
  <c r="C158" i="15" s="1"/>
  <c r="C178" i="15" s="1"/>
  <c r="C198" i="15" s="1"/>
  <c r="C218" i="15" s="1"/>
  <c r="C238" i="15" s="1"/>
  <c r="C258" i="15" s="1"/>
  <c r="C278" i="15" s="1"/>
  <c r="C298" i="15" s="1"/>
  <c r="C318" i="15" s="1"/>
  <c r="C338" i="15" s="1"/>
  <c r="C358" i="15" s="1"/>
  <c r="C378" i="15" s="1"/>
  <c r="C398" i="15" s="1"/>
  <c r="C418" i="15" s="1"/>
  <c r="C438" i="15" s="1"/>
  <c r="C458" i="15" s="1"/>
  <c r="C478" i="15" s="1"/>
  <c r="C498" i="15" s="1"/>
  <c r="C518" i="15" s="1"/>
  <c r="C538" i="15" s="1"/>
  <c r="C558" i="15" s="1"/>
  <c r="C578" i="15" s="1"/>
  <c r="C598" i="15" s="1"/>
  <c r="C618" i="15" s="1"/>
  <c r="B98" i="15"/>
  <c r="B118" i="15" s="1"/>
  <c r="B138" i="15" s="1"/>
  <c r="B158" i="15" s="1"/>
  <c r="B178" i="15" s="1"/>
  <c r="B198" i="15" s="1"/>
  <c r="B218" i="15" s="1"/>
  <c r="B238" i="15" s="1"/>
  <c r="B258" i="15" s="1"/>
  <c r="B278" i="15" s="1"/>
  <c r="B298" i="15" s="1"/>
  <c r="B318" i="15" s="1"/>
  <c r="B338" i="15" s="1"/>
  <c r="B358" i="15" s="1"/>
  <c r="B378" i="15" s="1"/>
  <c r="B398" i="15" s="1"/>
  <c r="B418" i="15" s="1"/>
  <c r="B438" i="15" s="1"/>
  <c r="B458" i="15" s="1"/>
  <c r="B478" i="15" s="1"/>
  <c r="B498" i="15" s="1"/>
  <c r="B518" i="15" s="1"/>
  <c r="B538" i="15" s="1"/>
  <c r="B558" i="15" s="1"/>
  <c r="B578" i="15" s="1"/>
  <c r="B598" i="15" s="1"/>
  <c r="B618" i="15" s="1"/>
  <c r="C97" i="15"/>
  <c r="B97" i="15"/>
  <c r="C96" i="15"/>
  <c r="C116" i="15" s="1"/>
  <c r="C136" i="15" s="1"/>
  <c r="C156" i="15" s="1"/>
  <c r="C176" i="15" s="1"/>
  <c r="C196" i="15" s="1"/>
  <c r="C216" i="15" s="1"/>
  <c r="C236" i="15" s="1"/>
  <c r="C256" i="15" s="1"/>
  <c r="C276" i="15" s="1"/>
  <c r="C296" i="15" s="1"/>
  <c r="C316" i="15" s="1"/>
  <c r="C336" i="15" s="1"/>
  <c r="C356" i="15" s="1"/>
  <c r="C376" i="15" s="1"/>
  <c r="C396" i="15" s="1"/>
  <c r="C416" i="15" s="1"/>
  <c r="C436" i="15" s="1"/>
  <c r="C456" i="15" s="1"/>
  <c r="C476" i="15" s="1"/>
  <c r="C496" i="15" s="1"/>
  <c r="C516" i="15" s="1"/>
  <c r="C536" i="15" s="1"/>
  <c r="C556" i="15" s="1"/>
  <c r="C576" i="15" s="1"/>
  <c r="C596" i="15" s="1"/>
  <c r="C616" i="15" s="1"/>
  <c r="B96" i="15"/>
  <c r="B116" i="15" s="1"/>
  <c r="B136" i="15" s="1"/>
  <c r="B156" i="15" s="1"/>
  <c r="B176" i="15" s="1"/>
  <c r="B196" i="15" s="1"/>
  <c r="B216" i="15" s="1"/>
  <c r="B236" i="15" s="1"/>
  <c r="B256" i="15" s="1"/>
  <c r="B276" i="15" s="1"/>
  <c r="B296" i="15" s="1"/>
  <c r="B316" i="15" s="1"/>
  <c r="B336" i="15" s="1"/>
  <c r="B356" i="15" s="1"/>
  <c r="B376" i="15" s="1"/>
  <c r="B396" i="15" s="1"/>
  <c r="B416" i="15" s="1"/>
  <c r="B436" i="15" s="1"/>
  <c r="B456" i="15" s="1"/>
  <c r="B476" i="15" s="1"/>
  <c r="B496" i="15" s="1"/>
  <c r="B516" i="15" s="1"/>
  <c r="B536" i="15" s="1"/>
  <c r="B556" i="15" s="1"/>
  <c r="B576" i="15" s="1"/>
  <c r="B596" i="15" s="1"/>
  <c r="B616" i="15" s="1"/>
  <c r="C95" i="15"/>
  <c r="C115" i="15" s="1"/>
  <c r="C135" i="15" s="1"/>
  <c r="C155" i="15" s="1"/>
  <c r="C175" i="15" s="1"/>
  <c r="C195" i="15" s="1"/>
  <c r="C215" i="15" s="1"/>
  <c r="C235" i="15" s="1"/>
  <c r="C255" i="15" s="1"/>
  <c r="C275" i="15" s="1"/>
  <c r="C295" i="15" s="1"/>
  <c r="C315" i="15" s="1"/>
  <c r="C335" i="15" s="1"/>
  <c r="C355" i="15" s="1"/>
  <c r="C375" i="15" s="1"/>
  <c r="C395" i="15" s="1"/>
  <c r="C415" i="15" s="1"/>
  <c r="C435" i="15" s="1"/>
  <c r="C455" i="15" s="1"/>
  <c r="C475" i="15" s="1"/>
  <c r="C495" i="15" s="1"/>
  <c r="C515" i="15" s="1"/>
  <c r="C535" i="15" s="1"/>
  <c r="C555" i="15" s="1"/>
  <c r="C575" i="15" s="1"/>
  <c r="C595" i="15" s="1"/>
  <c r="C615" i="15" s="1"/>
  <c r="B95" i="15"/>
  <c r="B115" i="15" s="1"/>
  <c r="B135" i="15" s="1"/>
  <c r="B155" i="15" s="1"/>
  <c r="B175" i="15" s="1"/>
  <c r="B195" i="15" s="1"/>
  <c r="B215" i="15" s="1"/>
  <c r="B235" i="15" s="1"/>
  <c r="B255" i="15" s="1"/>
  <c r="B275" i="15" s="1"/>
  <c r="B295" i="15" s="1"/>
  <c r="B315" i="15" s="1"/>
  <c r="B335" i="15" s="1"/>
  <c r="B355" i="15" s="1"/>
  <c r="B375" i="15" s="1"/>
  <c r="B395" i="15" s="1"/>
  <c r="B415" i="15" s="1"/>
  <c r="B435" i="15" s="1"/>
  <c r="B455" i="15" s="1"/>
  <c r="B475" i="15" s="1"/>
  <c r="B495" i="15" s="1"/>
  <c r="B515" i="15" s="1"/>
  <c r="B535" i="15" s="1"/>
  <c r="B555" i="15" s="1"/>
  <c r="B575" i="15" s="1"/>
  <c r="B595" i="15" s="1"/>
  <c r="B615" i="15" s="1"/>
  <c r="C94" i="15"/>
  <c r="B94" i="15"/>
  <c r="B114" i="15" s="1"/>
  <c r="B134" i="15" s="1"/>
  <c r="B154" i="15" s="1"/>
  <c r="B174" i="15" s="1"/>
  <c r="B194" i="15" s="1"/>
  <c r="B214" i="15" s="1"/>
  <c r="B234" i="15" s="1"/>
  <c r="B254" i="15" s="1"/>
  <c r="B274" i="15" s="1"/>
  <c r="B294" i="15" s="1"/>
  <c r="B314" i="15" s="1"/>
  <c r="B334" i="15" s="1"/>
  <c r="B354" i="15" s="1"/>
  <c r="B374" i="15" s="1"/>
  <c r="B394" i="15" s="1"/>
  <c r="B414" i="15" s="1"/>
  <c r="B434" i="15" s="1"/>
  <c r="B454" i="15" s="1"/>
  <c r="B474" i="15" s="1"/>
  <c r="B494" i="15" s="1"/>
  <c r="B514" i="15" s="1"/>
  <c r="B534" i="15" s="1"/>
  <c r="B554" i="15" s="1"/>
  <c r="B574" i="15" s="1"/>
  <c r="B594" i="15" s="1"/>
  <c r="B614" i="15" s="1"/>
  <c r="C91" i="15"/>
  <c r="B91" i="15"/>
  <c r="C90" i="15"/>
  <c r="C110" i="15" s="1"/>
  <c r="C130" i="15" s="1"/>
  <c r="C150" i="15" s="1"/>
  <c r="C170" i="15" s="1"/>
  <c r="C190" i="15" s="1"/>
  <c r="C210" i="15" s="1"/>
  <c r="C230" i="15" s="1"/>
  <c r="C250" i="15" s="1"/>
  <c r="C270" i="15" s="1"/>
  <c r="C290" i="15" s="1"/>
  <c r="C310" i="15" s="1"/>
  <c r="C330" i="15" s="1"/>
  <c r="C350" i="15" s="1"/>
  <c r="C370" i="15" s="1"/>
  <c r="C390" i="15" s="1"/>
  <c r="C410" i="15" s="1"/>
  <c r="C430" i="15" s="1"/>
  <c r="C450" i="15" s="1"/>
  <c r="C470" i="15" s="1"/>
  <c r="C490" i="15" s="1"/>
  <c r="C510" i="15" s="1"/>
  <c r="C530" i="15" s="1"/>
  <c r="C550" i="15" s="1"/>
  <c r="C570" i="15" s="1"/>
  <c r="C590" i="15" s="1"/>
  <c r="C610" i="15" s="1"/>
  <c r="B90" i="15"/>
  <c r="C89" i="15"/>
  <c r="C109" i="15" s="1"/>
  <c r="C129" i="15" s="1"/>
  <c r="C149" i="15" s="1"/>
  <c r="C169" i="15" s="1"/>
  <c r="C189" i="15" s="1"/>
  <c r="C209" i="15" s="1"/>
  <c r="C229" i="15" s="1"/>
  <c r="C249" i="15" s="1"/>
  <c r="C269" i="15" s="1"/>
  <c r="C289" i="15" s="1"/>
  <c r="C309" i="15" s="1"/>
  <c r="C329" i="15" s="1"/>
  <c r="C349" i="15" s="1"/>
  <c r="C369" i="15" s="1"/>
  <c r="C389" i="15" s="1"/>
  <c r="C409" i="15" s="1"/>
  <c r="C429" i="15" s="1"/>
  <c r="C449" i="15" s="1"/>
  <c r="C469" i="15" s="1"/>
  <c r="C489" i="15" s="1"/>
  <c r="C509" i="15" s="1"/>
  <c r="C529" i="15" s="1"/>
  <c r="C549" i="15" s="1"/>
  <c r="C569" i="15" s="1"/>
  <c r="C589" i="15" s="1"/>
  <c r="C609" i="15" s="1"/>
  <c r="B89" i="15"/>
  <c r="B109" i="15" s="1"/>
  <c r="B129" i="15" s="1"/>
  <c r="B149" i="15" s="1"/>
  <c r="B169" i="15" s="1"/>
  <c r="B189" i="15" s="1"/>
  <c r="B209" i="15" s="1"/>
  <c r="B229" i="15" s="1"/>
  <c r="B249" i="15" s="1"/>
  <c r="B269" i="15" s="1"/>
  <c r="B289" i="15" s="1"/>
  <c r="B309" i="15" s="1"/>
  <c r="B329" i="15" s="1"/>
  <c r="B349" i="15" s="1"/>
  <c r="B369" i="15" s="1"/>
  <c r="B389" i="15" s="1"/>
  <c r="B409" i="15" s="1"/>
  <c r="B429" i="15" s="1"/>
  <c r="B449" i="15" s="1"/>
  <c r="B469" i="15" s="1"/>
  <c r="B489" i="15" s="1"/>
  <c r="B509" i="15" s="1"/>
  <c r="B529" i="15" s="1"/>
  <c r="B549" i="15" s="1"/>
  <c r="B569" i="15" s="1"/>
  <c r="B589" i="15" s="1"/>
  <c r="B609" i="15" s="1"/>
  <c r="C88" i="15"/>
  <c r="B88" i="15"/>
  <c r="B108" i="15" s="1"/>
  <c r="C87" i="15"/>
  <c r="B87" i="15"/>
  <c r="C86" i="15"/>
  <c r="C106" i="15" s="1"/>
  <c r="B86" i="15"/>
  <c r="C85" i="15"/>
  <c r="C105" i="15" s="1"/>
  <c r="C125" i="15" s="1"/>
  <c r="C145" i="15" s="1"/>
  <c r="C165" i="15" s="1"/>
  <c r="C185" i="15" s="1"/>
  <c r="C205" i="15" s="1"/>
  <c r="C225" i="15" s="1"/>
  <c r="C245" i="15" s="1"/>
  <c r="C265" i="15" s="1"/>
  <c r="C285" i="15" s="1"/>
  <c r="C305" i="15" s="1"/>
  <c r="C325" i="15" s="1"/>
  <c r="C345" i="15" s="1"/>
  <c r="C365" i="15" s="1"/>
  <c r="C385" i="15" s="1"/>
  <c r="C405" i="15" s="1"/>
  <c r="C425" i="15" s="1"/>
  <c r="C445" i="15" s="1"/>
  <c r="C465" i="15" s="1"/>
  <c r="C485" i="15" s="1"/>
  <c r="C505" i="15" s="1"/>
  <c r="C525" i="15" s="1"/>
  <c r="C545" i="15" s="1"/>
  <c r="C565" i="15" s="1"/>
  <c r="C585" i="15" s="1"/>
  <c r="C605" i="15" s="1"/>
  <c r="B85" i="15"/>
  <c r="B105" i="15" s="1"/>
  <c r="B125" i="15" s="1"/>
  <c r="B145" i="15" s="1"/>
  <c r="B165" i="15" s="1"/>
  <c r="B185" i="15" s="1"/>
  <c r="B205" i="15" s="1"/>
  <c r="B225" i="15" s="1"/>
  <c r="B245" i="15" s="1"/>
  <c r="B265" i="15" s="1"/>
  <c r="B285" i="15" s="1"/>
  <c r="B305" i="15" s="1"/>
  <c r="B325" i="15" s="1"/>
  <c r="B345" i="15" s="1"/>
  <c r="B365" i="15" s="1"/>
  <c r="B385" i="15" s="1"/>
  <c r="B405" i="15" s="1"/>
  <c r="B425" i="15" s="1"/>
  <c r="B445" i="15" s="1"/>
  <c r="B465" i="15" s="1"/>
  <c r="B485" i="15" s="1"/>
  <c r="B505" i="15" s="1"/>
  <c r="B525" i="15" s="1"/>
  <c r="B545" i="15" s="1"/>
  <c r="B565" i="15" s="1"/>
  <c r="B585" i="15" s="1"/>
  <c r="B605" i="15" s="1"/>
  <c r="A51" i="15"/>
  <c r="A71" i="15" s="1"/>
  <c r="A91" i="15" s="1"/>
  <c r="A111" i="15" s="1"/>
  <c r="A131" i="15" s="1"/>
  <c r="A151" i="15" s="1"/>
  <c r="A171" i="15" s="1"/>
  <c r="A191" i="15" s="1"/>
  <c r="A211" i="15" s="1"/>
  <c r="A231" i="15" s="1"/>
  <c r="A251" i="15" s="1"/>
  <c r="A271" i="15" s="1"/>
  <c r="A291" i="15" s="1"/>
  <c r="A311" i="15" s="1"/>
  <c r="A331" i="15" s="1"/>
  <c r="A351" i="15" s="1"/>
  <c r="A371" i="15" s="1"/>
  <c r="A391" i="15" s="1"/>
  <c r="A411" i="15" s="1"/>
  <c r="A431" i="15" s="1"/>
  <c r="A451" i="15" s="1"/>
  <c r="A471" i="15" s="1"/>
  <c r="A491" i="15" s="1"/>
  <c r="A511" i="15" s="1"/>
  <c r="A531" i="15" s="1"/>
  <c r="A551" i="15" s="1"/>
  <c r="A571" i="15" s="1"/>
  <c r="A591" i="15" s="1"/>
  <c r="A611" i="15" s="1"/>
  <c r="A45" i="15"/>
  <c r="A65" i="15" s="1"/>
  <c r="A85" i="15" s="1"/>
  <c r="A105" i="15" s="1"/>
  <c r="A125" i="15" s="1"/>
  <c r="A145" i="15" s="1"/>
  <c r="A165" i="15" s="1"/>
  <c r="A185" i="15" s="1"/>
  <c r="A205" i="15" s="1"/>
  <c r="A225" i="15" s="1"/>
  <c r="A245" i="15" s="1"/>
  <c r="A265" i="15" s="1"/>
  <c r="A285" i="15" s="1"/>
  <c r="A305" i="15" s="1"/>
  <c r="A325" i="15" s="1"/>
  <c r="A345" i="15" s="1"/>
  <c r="A365" i="15" s="1"/>
  <c r="A385" i="15" s="1"/>
  <c r="A405" i="15" s="1"/>
  <c r="A425" i="15" s="1"/>
  <c r="A445" i="15" s="1"/>
  <c r="A465" i="15" s="1"/>
  <c r="A485" i="15" s="1"/>
  <c r="A505" i="15" s="1"/>
  <c r="A525" i="15" s="1"/>
  <c r="A545" i="15" s="1"/>
  <c r="A565" i="15" s="1"/>
  <c r="A585" i="15" s="1"/>
  <c r="A605" i="15" s="1"/>
  <c r="A44" i="15"/>
  <c r="A64" i="15" s="1"/>
  <c r="A84" i="15" s="1"/>
  <c r="A104" i="15" s="1"/>
  <c r="A124" i="15" s="1"/>
  <c r="A144" i="15" s="1"/>
  <c r="A164" i="15" s="1"/>
  <c r="A184" i="15" s="1"/>
  <c r="A204" i="15" s="1"/>
  <c r="A224" i="15" s="1"/>
  <c r="A244" i="15" s="1"/>
  <c r="A264" i="15" s="1"/>
  <c r="A284" i="15" s="1"/>
  <c r="A304" i="15" s="1"/>
  <c r="A324" i="15" s="1"/>
  <c r="A344" i="15" s="1"/>
  <c r="A364" i="15" s="1"/>
  <c r="A384" i="15" s="1"/>
  <c r="A404" i="15" s="1"/>
  <c r="A424" i="15" s="1"/>
  <c r="A444" i="15" s="1"/>
  <c r="A464" i="15" s="1"/>
  <c r="A484" i="15" s="1"/>
  <c r="A504" i="15" s="1"/>
  <c r="A524" i="15" s="1"/>
  <c r="A544" i="15" s="1"/>
  <c r="A564" i="15" s="1"/>
  <c r="A584" i="15" s="1"/>
  <c r="A604" i="15" s="1"/>
  <c r="A624" i="15" s="1"/>
  <c r="A43" i="15"/>
  <c r="A63" i="15" s="1"/>
  <c r="A83" i="15" s="1"/>
  <c r="A103" i="15" s="1"/>
  <c r="A123" i="15" s="1"/>
  <c r="A143" i="15" s="1"/>
  <c r="A163" i="15" s="1"/>
  <c r="A183" i="15" s="1"/>
  <c r="A203" i="15" s="1"/>
  <c r="A223" i="15" s="1"/>
  <c r="A243" i="15" s="1"/>
  <c r="A263" i="15" s="1"/>
  <c r="A283" i="15" s="1"/>
  <c r="A303" i="15" s="1"/>
  <c r="A323" i="15" s="1"/>
  <c r="A343" i="15" s="1"/>
  <c r="A363" i="15" s="1"/>
  <c r="A383" i="15" s="1"/>
  <c r="A403" i="15" s="1"/>
  <c r="A423" i="15" s="1"/>
  <c r="A443" i="15" s="1"/>
  <c r="A463" i="15" s="1"/>
  <c r="A483" i="15" s="1"/>
  <c r="A503" i="15" s="1"/>
  <c r="A523" i="15" s="1"/>
  <c r="A543" i="15" s="1"/>
  <c r="A563" i="15" s="1"/>
  <c r="A583" i="15" s="1"/>
  <c r="A603" i="15" s="1"/>
  <c r="A623" i="15" s="1"/>
  <c r="A42" i="15"/>
  <c r="A62" i="15" s="1"/>
  <c r="A82" i="15" s="1"/>
  <c r="A102" i="15" s="1"/>
  <c r="A122" i="15" s="1"/>
  <c r="A142" i="15" s="1"/>
  <c r="A162" i="15" s="1"/>
  <c r="A182" i="15" s="1"/>
  <c r="A202" i="15" s="1"/>
  <c r="A222" i="15" s="1"/>
  <c r="A242" i="15" s="1"/>
  <c r="A262" i="15" s="1"/>
  <c r="A282" i="15" s="1"/>
  <c r="A302" i="15" s="1"/>
  <c r="A322" i="15" s="1"/>
  <c r="A342" i="15" s="1"/>
  <c r="A362" i="15" s="1"/>
  <c r="A382" i="15" s="1"/>
  <c r="A402" i="15" s="1"/>
  <c r="A422" i="15" s="1"/>
  <c r="A442" i="15" s="1"/>
  <c r="A462" i="15" s="1"/>
  <c r="A482" i="15" s="1"/>
  <c r="A502" i="15" s="1"/>
  <c r="A522" i="15" s="1"/>
  <c r="A542" i="15" s="1"/>
  <c r="A562" i="15" s="1"/>
  <c r="A582" i="15" s="1"/>
  <c r="A602" i="15" s="1"/>
  <c r="A622" i="15" s="1"/>
  <c r="A41" i="15"/>
  <c r="A61" i="15" s="1"/>
  <c r="A81" i="15" s="1"/>
  <c r="A101" i="15" s="1"/>
  <c r="A121" i="15" s="1"/>
  <c r="A141" i="15" s="1"/>
  <c r="A161" i="15" s="1"/>
  <c r="A181" i="15" s="1"/>
  <c r="A201" i="15" s="1"/>
  <c r="A221" i="15" s="1"/>
  <c r="A241" i="15" s="1"/>
  <c r="A261" i="15" s="1"/>
  <c r="A281" i="15" s="1"/>
  <c r="A301" i="15" s="1"/>
  <c r="A40" i="15"/>
  <c r="A60" i="15" s="1"/>
  <c r="A80" i="15" s="1"/>
  <c r="A100" i="15" s="1"/>
  <c r="A120" i="15" s="1"/>
  <c r="A140" i="15" s="1"/>
  <c r="A160" i="15" s="1"/>
  <c r="A180" i="15" s="1"/>
  <c r="A200" i="15" s="1"/>
  <c r="A220" i="15" s="1"/>
  <c r="A240" i="15" s="1"/>
  <c r="A260" i="15" s="1"/>
  <c r="A280" i="15" s="1"/>
  <c r="A300" i="15" s="1"/>
  <c r="A320" i="15" s="1"/>
  <c r="A340" i="15" s="1"/>
  <c r="A360" i="15" s="1"/>
  <c r="A380" i="15" s="1"/>
  <c r="A400" i="15" s="1"/>
  <c r="A420" i="15" s="1"/>
  <c r="A440" i="15" s="1"/>
  <c r="A460" i="15" s="1"/>
  <c r="A480" i="15" s="1"/>
  <c r="A500" i="15" s="1"/>
  <c r="A520" i="15" s="1"/>
  <c r="A540" i="15" s="1"/>
  <c r="A560" i="15" s="1"/>
  <c r="A580" i="15" s="1"/>
  <c r="A600" i="15" s="1"/>
  <c r="A620" i="15" s="1"/>
  <c r="A39" i="15"/>
  <c r="A59" i="15" s="1"/>
  <c r="A79" i="15" s="1"/>
  <c r="A99" i="15" s="1"/>
  <c r="A119" i="15" s="1"/>
  <c r="A139" i="15" s="1"/>
  <c r="A159" i="15" s="1"/>
  <c r="A179" i="15" s="1"/>
  <c r="A199" i="15" s="1"/>
  <c r="A219" i="15" s="1"/>
  <c r="A239" i="15" s="1"/>
  <c r="A259" i="15" s="1"/>
  <c r="A279" i="15" s="1"/>
  <c r="A299" i="15" s="1"/>
  <c r="A319" i="15" s="1"/>
  <c r="A339" i="15" s="1"/>
  <c r="A359" i="15" s="1"/>
  <c r="A379" i="15" s="1"/>
  <c r="A399" i="15" s="1"/>
  <c r="A419" i="15" s="1"/>
  <c r="A439" i="15" s="1"/>
  <c r="A459" i="15" s="1"/>
  <c r="A479" i="15" s="1"/>
  <c r="A499" i="15" s="1"/>
  <c r="A519" i="15" s="1"/>
  <c r="A539" i="15" s="1"/>
  <c r="A559" i="15" s="1"/>
  <c r="A579" i="15" s="1"/>
  <c r="A599" i="15" s="1"/>
  <c r="A619" i="15" s="1"/>
  <c r="A38" i="15"/>
  <c r="A58" i="15" s="1"/>
  <c r="A78" i="15" s="1"/>
  <c r="A98" i="15" s="1"/>
  <c r="A118" i="15" s="1"/>
  <c r="A138" i="15" s="1"/>
  <c r="A158" i="15" s="1"/>
  <c r="A178" i="15" s="1"/>
  <c r="A198" i="15" s="1"/>
  <c r="A218" i="15" s="1"/>
  <c r="A238" i="15" s="1"/>
  <c r="A258" i="15" s="1"/>
  <c r="A278" i="15" s="1"/>
  <c r="A298" i="15" s="1"/>
  <c r="A318" i="15" s="1"/>
  <c r="A338" i="15" s="1"/>
  <c r="A358" i="15" s="1"/>
  <c r="A378" i="15" s="1"/>
  <c r="A398" i="15" s="1"/>
  <c r="A418" i="15" s="1"/>
  <c r="A438" i="15" s="1"/>
  <c r="A458" i="15" s="1"/>
  <c r="A478" i="15" s="1"/>
  <c r="A498" i="15" s="1"/>
  <c r="A518" i="15" s="1"/>
  <c r="A538" i="15" s="1"/>
  <c r="A558" i="15" s="1"/>
  <c r="A578" i="15" s="1"/>
  <c r="A598" i="15" s="1"/>
  <c r="A618" i="15" s="1"/>
  <c r="A37" i="15"/>
  <c r="A57" i="15" s="1"/>
  <c r="A77" i="15" s="1"/>
  <c r="A97" i="15" s="1"/>
  <c r="A117" i="15" s="1"/>
  <c r="A137" i="15" s="1"/>
  <c r="A157" i="15" s="1"/>
  <c r="A177" i="15" s="1"/>
  <c r="A197" i="15" s="1"/>
  <c r="A217" i="15" s="1"/>
  <c r="A237" i="15" s="1"/>
  <c r="A257" i="15" s="1"/>
  <c r="A277" i="15" s="1"/>
  <c r="A297" i="15" s="1"/>
  <c r="A317" i="15" s="1"/>
  <c r="A337" i="15" s="1"/>
  <c r="A357" i="15" s="1"/>
  <c r="A377" i="15" s="1"/>
  <c r="A397" i="15" s="1"/>
  <c r="A417" i="15" s="1"/>
  <c r="A437" i="15" s="1"/>
  <c r="A457" i="15" s="1"/>
  <c r="A477" i="15" s="1"/>
  <c r="A497" i="15" s="1"/>
  <c r="A517" i="15" s="1"/>
  <c r="A537" i="15" s="1"/>
  <c r="A557" i="15" s="1"/>
  <c r="A577" i="15" s="1"/>
  <c r="A597" i="15" s="1"/>
  <c r="A617" i="15" s="1"/>
  <c r="A36" i="15"/>
  <c r="A56" i="15" s="1"/>
  <c r="A76" i="15" s="1"/>
  <c r="A96" i="15" s="1"/>
  <c r="A116" i="15" s="1"/>
  <c r="A136" i="15" s="1"/>
  <c r="A156" i="15" s="1"/>
  <c r="A176" i="15" s="1"/>
  <c r="A196" i="15" s="1"/>
  <c r="A216" i="15" s="1"/>
  <c r="A236" i="15" s="1"/>
  <c r="A256" i="15" s="1"/>
  <c r="A276" i="15" s="1"/>
  <c r="A296" i="15" s="1"/>
  <c r="A316" i="15" s="1"/>
  <c r="A336" i="15" s="1"/>
  <c r="A356" i="15" s="1"/>
  <c r="A376" i="15" s="1"/>
  <c r="A396" i="15" s="1"/>
  <c r="A416" i="15" s="1"/>
  <c r="A436" i="15" s="1"/>
  <c r="A456" i="15" s="1"/>
  <c r="A476" i="15" s="1"/>
  <c r="A496" i="15" s="1"/>
  <c r="A516" i="15" s="1"/>
  <c r="A536" i="15" s="1"/>
  <c r="A556" i="15" s="1"/>
  <c r="A576" i="15" s="1"/>
  <c r="A596" i="15" s="1"/>
  <c r="A616" i="15" s="1"/>
  <c r="A35" i="15"/>
  <c r="A55" i="15" s="1"/>
  <c r="A75" i="15" s="1"/>
  <c r="A95" i="15" s="1"/>
  <c r="A115" i="15" s="1"/>
  <c r="A135" i="15" s="1"/>
  <c r="A155" i="15" s="1"/>
  <c r="A175" i="15" s="1"/>
  <c r="A195" i="15" s="1"/>
  <c r="A215" i="15" s="1"/>
  <c r="A235" i="15" s="1"/>
  <c r="A255" i="15" s="1"/>
  <c r="A275" i="15" s="1"/>
  <c r="A295" i="15" s="1"/>
  <c r="A315" i="15" s="1"/>
  <c r="A335" i="15" s="1"/>
  <c r="A355" i="15" s="1"/>
  <c r="A375" i="15" s="1"/>
  <c r="A395" i="15" s="1"/>
  <c r="A415" i="15" s="1"/>
  <c r="A435" i="15" s="1"/>
  <c r="A455" i="15" s="1"/>
  <c r="A475" i="15" s="1"/>
  <c r="A495" i="15" s="1"/>
  <c r="A515" i="15" s="1"/>
  <c r="A535" i="15" s="1"/>
  <c r="A555" i="15" s="1"/>
  <c r="A575" i="15" s="1"/>
  <c r="A595" i="15" s="1"/>
  <c r="A615" i="15" s="1"/>
  <c r="A34" i="15"/>
  <c r="A54" i="15" s="1"/>
  <c r="A74" i="15" s="1"/>
  <c r="A94" i="15" s="1"/>
  <c r="A114" i="15" s="1"/>
  <c r="A134" i="15" s="1"/>
  <c r="A154" i="15" s="1"/>
  <c r="A174" i="15" s="1"/>
  <c r="A194" i="15" s="1"/>
  <c r="A214" i="15" s="1"/>
  <c r="A234" i="15" s="1"/>
  <c r="A254" i="15" s="1"/>
  <c r="A274" i="15" s="1"/>
  <c r="A294" i="15" s="1"/>
  <c r="A314" i="15" s="1"/>
  <c r="A334" i="15" s="1"/>
  <c r="A354" i="15" s="1"/>
  <c r="A374" i="15" s="1"/>
  <c r="A394" i="15" s="1"/>
  <c r="A414" i="15" s="1"/>
  <c r="A434" i="15" s="1"/>
  <c r="A454" i="15" s="1"/>
  <c r="A474" i="15" s="1"/>
  <c r="A494" i="15" s="1"/>
  <c r="A514" i="15" s="1"/>
  <c r="A534" i="15" s="1"/>
  <c r="A554" i="15" s="1"/>
  <c r="A574" i="15" s="1"/>
  <c r="A594" i="15" s="1"/>
  <c r="A614" i="15" s="1"/>
  <c r="A33" i="15"/>
  <c r="A53" i="15" s="1"/>
  <c r="A73" i="15" s="1"/>
  <c r="A93" i="15" s="1"/>
  <c r="A113" i="15" s="1"/>
  <c r="A133" i="15" s="1"/>
  <c r="A153" i="15" s="1"/>
  <c r="A173" i="15" s="1"/>
  <c r="A193" i="15" s="1"/>
  <c r="A213" i="15" s="1"/>
  <c r="A233" i="15" s="1"/>
  <c r="A253" i="15" s="1"/>
  <c r="A273" i="15" s="1"/>
  <c r="A293" i="15" s="1"/>
  <c r="A313" i="15" s="1"/>
  <c r="A333" i="15" s="1"/>
  <c r="A353" i="15" s="1"/>
  <c r="A373" i="15" s="1"/>
  <c r="A393" i="15" s="1"/>
  <c r="A413" i="15" s="1"/>
  <c r="A433" i="15" s="1"/>
  <c r="A453" i="15" s="1"/>
  <c r="A473" i="15" s="1"/>
  <c r="A493" i="15" s="1"/>
  <c r="A513" i="15" s="1"/>
  <c r="A533" i="15" s="1"/>
  <c r="A553" i="15" s="1"/>
  <c r="A573" i="15" s="1"/>
  <c r="A593" i="15" s="1"/>
  <c r="A613" i="15" s="1"/>
  <c r="A32" i="15"/>
  <c r="A52" i="15" s="1"/>
  <c r="A72" i="15" s="1"/>
  <c r="A92" i="15" s="1"/>
  <c r="A112" i="15" s="1"/>
  <c r="A132" i="15" s="1"/>
  <c r="A152" i="15" s="1"/>
  <c r="A172" i="15" s="1"/>
  <c r="A192" i="15" s="1"/>
  <c r="A212" i="15" s="1"/>
  <c r="A232" i="15" s="1"/>
  <c r="A252" i="15" s="1"/>
  <c r="A272" i="15" s="1"/>
  <c r="A292" i="15" s="1"/>
  <c r="A312" i="15" s="1"/>
  <c r="A332" i="15" s="1"/>
  <c r="A352" i="15" s="1"/>
  <c r="A372" i="15" s="1"/>
  <c r="A392" i="15" s="1"/>
  <c r="A412" i="15" s="1"/>
  <c r="A432" i="15" s="1"/>
  <c r="A452" i="15" s="1"/>
  <c r="A472" i="15" s="1"/>
  <c r="A492" i="15" s="1"/>
  <c r="A512" i="15" s="1"/>
  <c r="A532" i="15" s="1"/>
  <c r="A552" i="15" s="1"/>
  <c r="A572" i="15" s="1"/>
  <c r="A592" i="15" s="1"/>
  <c r="A612" i="15" s="1"/>
  <c r="A31" i="15"/>
  <c r="A30" i="15"/>
  <c r="A50" i="15" s="1"/>
  <c r="A70" i="15" s="1"/>
  <c r="A90" i="15" s="1"/>
  <c r="A110" i="15" s="1"/>
  <c r="A130" i="15" s="1"/>
  <c r="A150" i="15" s="1"/>
  <c r="A170" i="15" s="1"/>
  <c r="A190" i="15" s="1"/>
  <c r="A210" i="15" s="1"/>
  <c r="A230" i="15" s="1"/>
  <c r="A250" i="15" s="1"/>
  <c r="A270" i="15" s="1"/>
  <c r="A290" i="15" s="1"/>
  <c r="A310" i="15" s="1"/>
  <c r="A330" i="15" s="1"/>
  <c r="A350" i="15" s="1"/>
  <c r="A370" i="15" s="1"/>
  <c r="A390" i="15" s="1"/>
  <c r="A410" i="15" s="1"/>
  <c r="A430" i="15" s="1"/>
  <c r="A450" i="15" s="1"/>
  <c r="A470" i="15" s="1"/>
  <c r="A490" i="15" s="1"/>
  <c r="A510" i="15" s="1"/>
  <c r="A530" i="15" s="1"/>
  <c r="A550" i="15" s="1"/>
  <c r="A570" i="15" s="1"/>
  <c r="A590" i="15" s="1"/>
  <c r="A610" i="15" s="1"/>
  <c r="A29" i="15"/>
  <c r="A49" i="15" s="1"/>
  <c r="A69" i="15" s="1"/>
  <c r="A89" i="15" s="1"/>
  <c r="A109" i="15" s="1"/>
  <c r="A129" i="15" s="1"/>
  <c r="A149" i="15" s="1"/>
  <c r="A169" i="15" s="1"/>
  <c r="A189" i="15" s="1"/>
  <c r="A209" i="15" s="1"/>
  <c r="A229" i="15" s="1"/>
  <c r="A249" i="15" s="1"/>
  <c r="A269" i="15" s="1"/>
  <c r="A289" i="15" s="1"/>
  <c r="A309" i="15" s="1"/>
  <c r="A329" i="15" s="1"/>
  <c r="A349" i="15" s="1"/>
  <c r="A369" i="15" s="1"/>
  <c r="A389" i="15" s="1"/>
  <c r="A409" i="15" s="1"/>
  <c r="A429" i="15" s="1"/>
  <c r="A449" i="15" s="1"/>
  <c r="A469" i="15" s="1"/>
  <c r="A489" i="15" s="1"/>
  <c r="A509" i="15" s="1"/>
  <c r="A529" i="15" s="1"/>
  <c r="A549" i="15" s="1"/>
  <c r="A569" i="15" s="1"/>
  <c r="A589" i="15" s="1"/>
  <c r="A609" i="15" s="1"/>
  <c r="A28" i="15"/>
  <c r="A48" i="15" s="1"/>
  <c r="A68" i="15" s="1"/>
  <c r="A88" i="15" s="1"/>
  <c r="A108" i="15" s="1"/>
  <c r="A128" i="15" s="1"/>
  <c r="A148" i="15" s="1"/>
  <c r="A168" i="15" s="1"/>
  <c r="A188" i="15" s="1"/>
  <c r="A208" i="15" s="1"/>
  <c r="A228" i="15" s="1"/>
  <c r="A248" i="15" s="1"/>
  <c r="A268" i="15" s="1"/>
  <c r="A288" i="15" s="1"/>
  <c r="A308" i="15" s="1"/>
  <c r="A328" i="15" s="1"/>
  <c r="A348" i="15" s="1"/>
  <c r="A368" i="15" s="1"/>
  <c r="A388" i="15" s="1"/>
  <c r="A408" i="15" s="1"/>
  <c r="A428" i="15" s="1"/>
  <c r="A448" i="15" s="1"/>
  <c r="A468" i="15" s="1"/>
  <c r="A488" i="15" s="1"/>
  <c r="A508" i="15" s="1"/>
  <c r="A528" i="15" s="1"/>
  <c r="A548" i="15" s="1"/>
  <c r="A568" i="15" s="1"/>
  <c r="A588" i="15" s="1"/>
  <c r="A608" i="15" s="1"/>
  <c r="A27" i="15"/>
  <c r="A47" i="15" s="1"/>
  <c r="A67" i="15" s="1"/>
  <c r="A87" i="15" s="1"/>
  <c r="A107" i="15" s="1"/>
  <c r="A127" i="15" s="1"/>
  <c r="A147" i="15" s="1"/>
  <c r="A167" i="15" s="1"/>
  <c r="A187" i="15" s="1"/>
  <c r="A207" i="15" s="1"/>
  <c r="A227" i="15" s="1"/>
  <c r="A247" i="15" s="1"/>
  <c r="A267" i="15" s="1"/>
  <c r="A287" i="15" s="1"/>
  <c r="A307" i="15" s="1"/>
  <c r="A327" i="15" s="1"/>
  <c r="A347" i="15" s="1"/>
  <c r="A367" i="15" s="1"/>
  <c r="A387" i="15" s="1"/>
  <c r="A407" i="15" s="1"/>
  <c r="A427" i="15" s="1"/>
  <c r="A447" i="15" s="1"/>
  <c r="A467" i="15" s="1"/>
  <c r="A487" i="15" s="1"/>
  <c r="A507" i="15" s="1"/>
  <c r="A527" i="15" s="1"/>
  <c r="A547" i="15" s="1"/>
  <c r="A567" i="15" s="1"/>
  <c r="A587" i="15" s="1"/>
  <c r="A607" i="15" s="1"/>
  <c r="A26" i="15"/>
  <c r="A46" i="15" s="1"/>
  <c r="A66" i="15" s="1"/>
  <c r="A86" i="15" s="1"/>
  <c r="A106" i="15" s="1"/>
  <c r="A126" i="15" s="1"/>
  <c r="A146" i="15" s="1"/>
  <c r="A166" i="15" s="1"/>
  <c r="A186" i="15" s="1"/>
  <c r="A206" i="15" s="1"/>
  <c r="A226" i="15" s="1"/>
  <c r="A246" i="15" s="1"/>
  <c r="A266" i="15" s="1"/>
  <c r="A286" i="15" s="1"/>
  <c r="A306" i="15" s="1"/>
  <c r="A326" i="15" s="1"/>
  <c r="A346" i="15" s="1"/>
  <c r="A366" i="15" s="1"/>
  <c r="A386" i="15" s="1"/>
  <c r="A406" i="15" s="1"/>
  <c r="A426" i="15" s="1"/>
  <c r="A446" i="15" s="1"/>
  <c r="A466" i="15" s="1"/>
  <c r="A486" i="15" s="1"/>
  <c r="A506" i="15" s="1"/>
  <c r="A526" i="15" s="1"/>
  <c r="A546" i="15" s="1"/>
  <c r="A566" i="15" s="1"/>
  <c r="A586" i="15" s="1"/>
  <c r="A606" i="15" s="1"/>
  <c r="B257" i="13"/>
  <c r="B277" i="13" s="1"/>
  <c r="B297" i="13" s="1"/>
  <c r="B317" i="13" s="1"/>
  <c r="B337" i="13" s="1"/>
  <c r="B357" i="13" s="1"/>
  <c r="B377" i="13" s="1"/>
  <c r="B397" i="13" s="1"/>
  <c r="B417" i="13" s="1"/>
  <c r="B437" i="13" s="1"/>
  <c r="B457" i="13" s="1"/>
  <c r="B477" i="13" s="1"/>
  <c r="B497" i="13" s="1"/>
  <c r="B517" i="13" s="1"/>
  <c r="B537" i="13" s="1"/>
  <c r="B557" i="13" s="1"/>
  <c r="B577" i="13" s="1"/>
  <c r="B597" i="13" s="1"/>
  <c r="B243" i="13"/>
  <c r="B223" i="13"/>
  <c r="B222" i="13"/>
  <c r="B242" i="13" s="1"/>
  <c r="B200" i="13"/>
  <c r="B220" i="13" s="1"/>
  <c r="B240" i="13" s="1"/>
  <c r="B260" i="13" s="1"/>
  <c r="B280" i="13" s="1"/>
  <c r="B300" i="13" s="1"/>
  <c r="B320" i="13" s="1"/>
  <c r="B340" i="13" s="1"/>
  <c r="B360" i="13" s="1"/>
  <c r="B380" i="13" s="1"/>
  <c r="B400" i="13" s="1"/>
  <c r="B420" i="13" s="1"/>
  <c r="B440" i="13" s="1"/>
  <c r="B460" i="13" s="1"/>
  <c r="B480" i="13" s="1"/>
  <c r="B500" i="13" s="1"/>
  <c r="B520" i="13" s="1"/>
  <c r="B540" i="13" s="1"/>
  <c r="B560" i="13" s="1"/>
  <c r="B580" i="13" s="1"/>
  <c r="B600" i="13" s="1"/>
  <c r="B118" i="13"/>
  <c r="B138" i="13" s="1"/>
  <c r="B158" i="13" s="1"/>
  <c r="B178" i="13" s="1"/>
  <c r="B198" i="13" s="1"/>
  <c r="B218" i="13" s="1"/>
  <c r="B238" i="13" s="1"/>
  <c r="B258" i="13" s="1"/>
  <c r="B278" i="13" s="1"/>
  <c r="B298" i="13" s="1"/>
  <c r="B318" i="13" s="1"/>
  <c r="B338" i="13" s="1"/>
  <c r="B358" i="13" s="1"/>
  <c r="B378" i="13" s="1"/>
  <c r="B398" i="13" s="1"/>
  <c r="B418" i="13" s="1"/>
  <c r="B438" i="13" s="1"/>
  <c r="B458" i="13" s="1"/>
  <c r="B478" i="13" s="1"/>
  <c r="B498" i="13" s="1"/>
  <c r="B518" i="13" s="1"/>
  <c r="B538" i="13" s="1"/>
  <c r="B558" i="13" s="1"/>
  <c r="B578" i="13" s="1"/>
  <c r="B598" i="13" s="1"/>
  <c r="B113" i="13"/>
  <c r="B112" i="13"/>
  <c r="C109" i="13"/>
  <c r="C129" i="13" s="1"/>
  <c r="C149" i="13" s="1"/>
  <c r="C169" i="13" s="1"/>
  <c r="C189" i="13" s="1"/>
  <c r="C209" i="13" s="1"/>
  <c r="C229" i="13" s="1"/>
  <c r="C249" i="13" s="1"/>
  <c r="C269" i="13" s="1"/>
  <c r="C289" i="13" s="1"/>
  <c r="C309" i="13" s="1"/>
  <c r="C329" i="13" s="1"/>
  <c r="C349" i="13" s="1"/>
  <c r="C369" i="13" s="1"/>
  <c r="C389" i="13" s="1"/>
  <c r="C409" i="13" s="1"/>
  <c r="C429" i="13" s="1"/>
  <c r="C449" i="13" s="1"/>
  <c r="C469" i="13" s="1"/>
  <c r="C489" i="13" s="1"/>
  <c r="C509" i="13" s="1"/>
  <c r="C529" i="13" s="1"/>
  <c r="C549" i="13" s="1"/>
  <c r="C569" i="13" s="1"/>
  <c r="C589" i="13" s="1"/>
  <c r="B109" i="13"/>
  <c r="B129" i="13" s="1"/>
  <c r="B149" i="13" s="1"/>
  <c r="B169" i="13" s="1"/>
  <c r="B189" i="13" s="1"/>
  <c r="B209" i="13" s="1"/>
  <c r="B229" i="13" s="1"/>
  <c r="B249" i="13" s="1"/>
  <c r="B269" i="13" s="1"/>
  <c r="B289" i="13" s="1"/>
  <c r="B309" i="13" s="1"/>
  <c r="B329" i="13" s="1"/>
  <c r="B349" i="13" s="1"/>
  <c r="B369" i="13" s="1"/>
  <c r="B389" i="13" s="1"/>
  <c r="B409" i="13" s="1"/>
  <c r="B429" i="13" s="1"/>
  <c r="B449" i="13" s="1"/>
  <c r="B469" i="13" s="1"/>
  <c r="B489" i="13" s="1"/>
  <c r="B509" i="13" s="1"/>
  <c r="B529" i="13" s="1"/>
  <c r="B549" i="13" s="1"/>
  <c r="B569" i="13" s="1"/>
  <c r="B589" i="13" s="1"/>
  <c r="C105" i="13"/>
  <c r="C125" i="13" s="1"/>
  <c r="C145" i="13" s="1"/>
  <c r="C165" i="13" s="1"/>
  <c r="C185" i="13" s="1"/>
  <c r="C205" i="13" s="1"/>
  <c r="C225" i="13" s="1"/>
  <c r="C245" i="13" s="1"/>
  <c r="C265" i="13" s="1"/>
  <c r="C285" i="13" s="1"/>
  <c r="C305" i="13" s="1"/>
  <c r="C325" i="13" s="1"/>
  <c r="C345" i="13" s="1"/>
  <c r="C365" i="13" s="1"/>
  <c r="C385" i="13" s="1"/>
  <c r="C405" i="13" s="1"/>
  <c r="C425" i="13" s="1"/>
  <c r="C445" i="13" s="1"/>
  <c r="C465" i="13" s="1"/>
  <c r="C485" i="13" s="1"/>
  <c r="C505" i="13" s="1"/>
  <c r="C525" i="13" s="1"/>
  <c r="C545" i="13" s="1"/>
  <c r="C565" i="13" s="1"/>
  <c r="C585" i="13" s="1"/>
  <c r="B105" i="13"/>
  <c r="B125" i="13" s="1"/>
  <c r="B145" i="13" s="1"/>
  <c r="B165" i="13" s="1"/>
  <c r="B185" i="13" s="1"/>
  <c r="B205" i="13" s="1"/>
  <c r="B225" i="13" s="1"/>
  <c r="B245" i="13" s="1"/>
  <c r="B265" i="13" s="1"/>
  <c r="B285" i="13" s="1"/>
  <c r="B305" i="13" s="1"/>
  <c r="B325" i="13" s="1"/>
  <c r="B345" i="13" s="1"/>
  <c r="B365" i="13" s="1"/>
  <c r="B385" i="13" s="1"/>
  <c r="B405" i="13" s="1"/>
  <c r="B425" i="13" s="1"/>
  <c r="B445" i="13" s="1"/>
  <c r="B465" i="13" s="1"/>
  <c r="B485" i="13" s="1"/>
  <c r="B505" i="13" s="1"/>
  <c r="B525" i="13" s="1"/>
  <c r="B545" i="13" s="1"/>
  <c r="B565" i="13" s="1"/>
  <c r="B585" i="13" s="1"/>
  <c r="C104" i="13"/>
  <c r="C124" i="13" s="1"/>
  <c r="C144" i="13" s="1"/>
  <c r="C164" i="13" s="1"/>
  <c r="C184" i="13" s="1"/>
  <c r="C204" i="13" s="1"/>
  <c r="C224" i="13" s="1"/>
  <c r="C244" i="13" s="1"/>
  <c r="C264" i="13" s="1"/>
  <c r="C284" i="13" s="1"/>
  <c r="C304" i="13" s="1"/>
  <c r="C324" i="13" s="1"/>
  <c r="C344" i="13" s="1"/>
  <c r="C364" i="13" s="1"/>
  <c r="C384" i="13" s="1"/>
  <c r="C404" i="13" s="1"/>
  <c r="C424" i="13" s="1"/>
  <c r="C444" i="13" s="1"/>
  <c r="C464" i="13" s="1"/>
  <c r="C484" i="13" s="1"/>
  <c r="C504" i="13" s="1"/>
  <c r="C524" i="13" s="1"/>
  <c r="C544" i="13" s="1"/>
  <c r="C564" i="13" s="1"/>
  <c r="C584" i="13" s="1"/>
  <c r="C604" i="13" s="1"/>
  <c r="B104" i="13"/>
  <c r="B124" i="13" s="1"/>
  <c r="B144" i="13" s="1"/>
  <c r="B164" i="13" s="1"/>
  <c r="B184" i="13" s="1"/>
  <c r="B204" i="13" s="1"/>
  <c r="B224" i="13" s="1"/>
  <c r="B244" i="13" s="1"/>
  <c r="B264" i="13" s="1"/>
  <c r="B284" i="13" s="1"/>
  <c r="B304" i="13" s="1"/>
  <c r="B324" i="13" s="1"/>
  <c r="B344" i="13" s="1"/>
  <c r="B364" i="13" s="1"/>
  <c r="B384" i="13" s="1"/>
  <c r="B404" i="13" s="1"/>
  <c r="B424" i="13" s="1"/>
  <c r="B444" i="13" s="1"/>
  <c r="B464" i="13" s="1"/>
  <c r="B484" i="13" s="1"/>
  <c r="B504" i="13" s="1"/>
  <c r="B524" i="13" s="1"/>
  <c r="B544" i="13" s="1"/>
  <c r="B564" i="13" s="1"/>
  <c r="B584" i="13" s="1"/>
  <c r="B604" i="13" s="1"/>
  <c r="B103" i="13"/>
  <c r="B102" i="13"/>
  <c r="C101" i="13"/>
  <c r="C121" i="13" s="1"/>
  <c r="C141" i="13" s="1"/>
  <c r="C161" i="13" s="1"/>
  <c r="C181" i="13" s="1"/>
  <c r="C201" i="13" s="1"/>
  <c r="C221" i="13" s="1"/>
  <c r="C241" i="13" s="1"/>
  <c r="C261" i="13" s="1"/>
  <c r="C281" i="13" s="1"/>
  <c r="C301" i="13" s="1"/>
  <c r="C321" i="13" s="1"/>
  <c r="C341" i="13" s="1"/>
  <c r="C361" i="13" s="1"/>
  <c r="C381" i="13" s="1"/>
  <c r="C401" i="13" s="1"/>
  <c r="C421" i="13" s="1"/>
  <c r="C441" i="13" s="1"/>
  <c r="C461" i="13" s="1"/>
  <c r="C481" i="13" s="1"/>
  <c r="C501" i="13" s="1"/>
  <c r="C521" i="13" s="1"/>
  <c r="C541" i="13" s="1"/>
  <c r="C561" i="13" s="1"/>
  <c r="C581" i="13" s="1"/>
  <c r="C601" i="13" s="1"/>
  <c r="B101" i="13"/>
  <c r="B121" i="13" s="1"/>
  <c r="B141" i="13" s="1"/>
  <c r="B161" i="13" s="1"/>
  <c r="B181" i="13" s="1"/>
  <c r="B201" i="13" s="1"/>
  <c r="B221" i="13" s="1"/>
  <c r="B241" i="13" s="1"/>
  <c r="B261" i="13" s="1"/>
  <c r="B281" i="13" s="1"/>
  <c r="B301" i="13" s="1"/>
  <c r="B321" i="13" s="1"/>
  <c r="B341" i="13" s="1"/>
  <c r="B361" i="13" s="1"/>
  <c r="B381" i="13" s="1"/>
  <c r="B401" i="13" s="1"/>
  <c r="B421" i="13" s="1"/>
  <c r="B441" i="13" s="1"/>
  <c r="B461" i="13" s="1"/>
  <c r="B481" i="13" s="1"/>
  <c r="B501" i="13" s="1"/>
  <c r="B521" i="13" s="1"/>
  <c r="B541" i="13" s="1"/>
  <c r="B561" i="13" s="1"/>
  <c r="B581" i="13" s="1"/>
  <c r="B601" i="13" s="1"/>
  <c r="C100" i="13"/>
  <c r="C120" i="13" s="1"/>
  <c r="C140" i="13" s="1"/>
  <c r="C160" i="13" s="1"/>
  <c r="C180" i="13" s="1"/>
  <c r="C200" i="13" s="1"/>
  <c r="C220" i="13" s="1"/>
  <c r="C240" i="13" s="1"/>
  <c r="C260" i="13" s="1"/>
  <c r="C280" i="13" s="1"/>
  <c r="C300" i="13" s="1"/>
  <c r="C320" i="13" s="1"/>
  <c r="C340" i="13" s="1"/>
  <c r="C360" i="13" s="1"/>
  <c r="C380" i="13" s="1"/>
  <c r="C400" i="13" s="1"/>
  <c r="C420" i="13" s="1"/>
  <c r="C440" i="13" s="1"/>
  <c r="C460" i="13" s="1"/>
  <c r="C480" i="13" s="1"/>
  <c r="C500" i="13" s="1"/>
  <c r="C520" i="13" s="1"/>
  <c r="C540" i="13" s="1"/>
  <c r="C560" i="13" s="1"/>
  <c r="C580" i="13" s="1"/>
  <c r="C600" i="13" s="1"/>
  <c r="B100" i="13"/>
  <c r="B120" i="13" s="1"/>
  <c r="B140" i="13" s="1"/>
  <c r="B160" i="13" s="1"/>
  <c r="B180" i="13" s="1"/>
  <c r="C99" i="13"/>
  <c r="C119" i="13" s="1"/>
  <c r="C139" i="13" s="1"/>
  <c r="C159" i="13" s="1"/>
  <c r="C179" i="13" s="1"/>
  <c r="C199" i="13" s="1"/>
  <c r="C219" i="13" s="1"/>
  <c r="C239" i="13" s="1"/>
  <c r="C259" i="13" s="1"/>
  <c r="C279" i="13" s="1"/>
  <c r="C299" i="13" s="1"/>
  <c r="C319" i="13" s="1"/>
  <c r="C339" i="13" s="1"/>
  <c r="C359" i="13" s="1"/>
  <c r="C379" i="13" s="1"/>
  <c r="C399" i="13" s="1"/>
  <c r="C419" i="13" s="1"/>
  <c r="C439" i="13" s="1"/>
  <c r="C459" i="13" s="1"/>
  <c r="C479" i="13" s="1"/>
  <c r="C499" i="13" s="1"/>
  <c r="C519" i="13" s="1"/>
  <c r="C539" i="13" s="1"/>
  <c r="C559" i="13" s="1"/>
  <c r="C579" i="13" s="1"/>
  <c r="C599" i="13" s="1"/>
  <c r="B99" i="13"/>
  <c r="B119" i="13" s="1"/>
  <c r="B139" i="13" s="1"/>
  <c r="B159" i="13" s="1"/>
  <c r="B179" i="13" s="1"/>
  <c r="B199" i="13" s="1"/>
  <c r="B219" i="13" s="1"/>
  <c r="B239" i="13" s="1"/>
  <c r="B259" i="13" s="1"/>
  <c r="B279" i="13" s="1"/>
  <c r="B299" i="13" s="1"/>
  <c r="B319" i="13" s="1"/>
  <c r="B339" i="13" s="1"/>
  <c r="B359" i="13" s="1"/>
  <c r="B379" i="13" s="1"/>
  <c r="B399" i="13" s="1"/>
  <c r="B419" i="13" s="1"/>
  <c r="B439" i="13" s="1"/>
  <c r="B459" i="13" s="1"/>
  <c r="B479" i="13" s="1"/>
  <c r="B499" i="13" s="1"/>
  <c r="B519" i="13" s="1"/>
  <c r="B539" i="13" s="1"/>
  <c r="B559" i="13" s="1"/>
  <c r="B579" i="13" s="1"/>
  <c r="B599" i="13" s="1"/>
  <c r="C98" i="13"/>
  <c r="C118" i="13" s="1"/>
  <c r="C138" i="13" s="1"/>
  <c r="C158" i="13" s="1"/>
  <c r="C178" i="13" s="1"/>
  <c r="C198" i="13" s="1"/>
  <c r="C218" i="13" s="1"/>
  <c r="C238" i="13" s="1"/>
  <c r="C258" i="13" s="1"/>
  <c r="C278" i="13" s="1"/>
  <c r="C298" i="13" s="1"/>
  <c r="C318" i="13" s="1"/>
  <c r="C338" i="13" s="1"/>
  <c r="C358" i="13" s="1"/>
  <c r="C378" i="13" s="1"/>
  <c r="C398" i="13" s="1"/>
  <c r="C418" i="13" s="1"/>
  <c r="C438" i="13" s="1"/>
  <c r="C458" i="13" s="1"/>
  <c r="C478" i="13" s="1"/>
  <c r="C498" i="13" s="1"/>
  <c r="C518" i="13" s="1"/>
  <c r="C538" i="13" s="1"/>
  <c r="C558" i="13" s="1"/>
  <c r="C578" i="13" s="1"/>
  <c r="C598" i="13" s="1"/>
  <c r="B98" i="13"/>
  <c r="A98" i="13"/>
  <c r="A118" i="13" s="1"/>
  <c r="A138" i="13" s="1"/>
  <c r="A158" i="13" s="1"/>
  <c r="A178" i="13" s="1"/>
  <c r="A198" i="13" s="1"/>
  <c r="A218" i="13" s="1"/>
  <c r="A238" i="13" s="1"/>
  <c r="A258" i="13" s="1"/>
  <c r="A278" i="13" s="1"/>
  <c r="A298" i="13" s="1"/>
  <c r="A318" i="13" s="1"/>
  <c r="A338" i="13" s="1"/>
  <c r="A358" i="13" s="1"/>
  <c r="A378" i="13" s="1"/>
  <c r="A398" i="13" s="1"/>
  <c r="A418" i="13" s="1"/>
  <c r="A438" i="13" s="1"/>
  <c r="A458" i="13" s="1"/>
  <c r="A478" i="13" s="1"/>
  <c r="A498" i="13" s="1"/>
  <c r="A518" i="13" s="1"/>
  <c r="A538" i="13" s="1"/>
  <c r="A558" i="13" s="1"/>
  <c r="A578" i="13" s="1"/>
  <c r="A598" i="13" s="1"/>
  <c r="C97" i="13"/>
  <c r="C117" i="13" s="1"/>
  <c r="C137" i="13" s="1"/>
  <c r="C157" i="13" s="1"/>
  <c r="C177" i="13" s="1"/>
  <c r="C197" i="13" s="1"/>
  <c r="C217" i="13" s="1"/>
  <c r="C237" i="13" s="1"/>
  <c r="C257" i="13" s="1"/>
  <c r="C277" i="13" s="1"/>
  <c r="C297" i="13" s="1"/>
  <c r="C317" i="13" s="1"/>
  <c r="C337" i="13" s="1"/>
  <c r="C357" i="13" s="1"/>
  <c r="C377" i="13" s="1"/>
  <c r="C397" i="13" s="1"/>
  <c r="C417" i="13" s="1"/>
  <c r="C437" i="13" s="1"/>
  <c r="C457" i="13" s="1"/>
  <c r="C477" i="13" s="1"/>
  <c r="C497" i="13" s="1"/>
  <c r="C517" i="13" s="1"/>
  <c r="C537" i="13" s="1"/>
  <c r="C557" i="13" s="1"/>
  <c r="C577" i="13" s="1"/>
  <c r="C597" i="13" s="1"/>
  <c r="B97" i="13"/>
  <c r="B117" i="13" s="1"/>
  <c r="B137" i="13" s="1"/>
  <c r="B157" i="13" s="1"/>
  <c r="B177" i="13" s="1"/>
  <c r="B197" i="13" s="1"/>
  <c r="B217" i="13" s="1"/>
  <c r="B237" i="13" s="1"/>
  <c r="C96" i="13"/>
  <c r="C116" i="13" s="1"/>
  <c r="C136" i="13" s="1"/>
  <c r="C156" i="13" s="1"/>
  <c r="C176" i="13" s="1"/>
  <c r="C196" i="13" s="1"/>
  <c r="C216" i="13" s="1"/>
  <c r="C236" i="13" s="1"/>
  <c r="C256" i="13" s="1"/>
  <c r="C276" i="13" s="1"/>
  <c r="C296" i="13" s="1"/>
  <c r="C316" i="13" s="1"/>
  <c r="C336" i="13" s="1"/>
  <c r="C356" i="13" s="1"/>
  <c r="C376" i="13" s="1"/>
  <c r="C396" i="13" s="1"/>
  <c r="C416" i="13" s="1"/>
  <c r="C436" i="13" s="1"/>
  <c r="C456" i="13" s="1"/>
  <c r="C476" i="13" s="1"/>
  <c r="C496" i="13" s="1"/>
  <c r="C516" i="13" s="1"/>
  <c r="C536" i="13" s="1"/>
  <c r="C556" i="13" s="1"/>
  <c r="C576" i="13" s="1"/>
  <c r="C596" i="13" s="1"/>
  <c r="B96" i="13"/>
  <c r="B116" i="13" s="1"/>
  <c r="B136" i="13" s="1"/>
  <c r="B156" i="13" s="1"/>
  <c r="B176" i="13" s="1"/>
  <c r="B196" i="13" s="1"/>
  <c r="B216" i="13" s="1"/>
  <c r="B236" i="13" s="1"/>
  <c r="B256" i="13" s="1"/>
  <c r="B276" i="13" s="1"/>
  <c r="B296" i="13" s="1"/>
  <c r="B316" i="13" s="1"/>
  <c r="B336" i="13" s="1"/>
  <c r="B356" i="13" s="1"/>
  <c r="B376" i="13" s="1"/>
  <c r="B396" i="13" s="1"/>
  <c r="B416" i="13" s="1"/>
  <c r="B436" i="13" s="1"/>
  <c r="B456" i="13" s="1"/>
  <c r="B476" i="13" s="1"/>
  <c r="B496" i="13" s="1"/>
  <c r="B516" i="13" s="1"/>
  <c r="B536" i="13" s="1"/>
  <c r="B556" i="13" s="1"/>
  <c r="B576" i="13" s="1"/>
  <c r="B596" i="13" s="1"/>
  <c r="C95" i="13"/>
  <c r="C115" i="13" s="1"/>
  <c r="C135" i="13" s="1"/>
  <c r="C155" i="13" s="1"/>
  <c r="C175" i="13" s="1"/>
  <c r="C195" i="13" s="1"/>
  <c r="C215" i="13" s="1"/>
  <c r="C235" i="13" s="1"/>
  <c r="C255" i="13" s="1"/>
  <c r="C275" i="13" s="1"/>
  <c r="C295" i="13" s="1"/>
  <c r="C315" i="13" s="1"/>
  <c r="C335" i="13" s="1"/>
  <c r="C355" i="13" s="1"/>
  <c r="C375" i="13" s="1"/>
  <c r="C395" i="13" s="1"/>
  <c r="C415" i="13" s="1"/>
  <c r="C435" i="13" s="1"/>
  <c r="C455" i="13" s="1"/>
  <c r="C475" i="13" s="1"/>
  <c r="C495" i="13" s="1"/>
  <c r="C515" i="13" s="1"/>
  <c r="C535" i="13" s="1"/>
  <c r="C555" i="13" s="1"/>
  <c r="C575" i="13" s="1"/>
  <c r="C595" i="13" s="1"/>
  <c r="B95" i="13"/>
  <c r="B115" i="13" s="1"/>
  <c r="B135" i="13" s="1"/>
  <c r="B155" i="13" s="1"/>
  <c r="B175" i="13" s="1"/>
  <c r="B195" i="13" s="1"/>
  <c r="B215" i="13" s="1"/>
  <c r="B235" i="13" s="1"/>
  <c r="B255" i="13" s="1"/>
  <c r="B275" i="13" s="1"/>
  <c r="B295" i="13" s="1"/>
  <c r="B315" i="13" s="1"/>
  <c r="B335" i="13" s="1"/>
  <c r="B355" i="13" s="1"/>
  <c r="B375" i="13" s="1"/>
  <c r="B395" i="13" s="1"/>
  <c r="B415" i="13" s="1"/>
  <c r="B435" i="13" s="1"/>
  <c r="B455" i="13" s="1"/>
  <c r="B475" i="13" s="1"/>
  <c r="B495" i="13" s="1"/>
  <c r="B515" i="13" s="1"/>
  <c r="B535" i="13" s="1"/>
  <c r="B555" i="13" s="1"/>
  <c r="B575" i="13" s="1"/>
  <c r="B595" i="13" s="1"/>
  <c r="C94" i="13"/>
  <c r="C114" i="13" s="1"/>
  <c r="C134" i="13" s="1"/>
  <c r="C154" i="13" s="1"/>
  <c r="C174" i="13" s="1"/>
  <c r="C194" i="13" s="1"/>
  <c r="C214" i="13" s="1"/>
  <c r="C234" i="13" s="1"/>
  <c r="C254" i="13" s="1"/>
  <c r="C274" i="13" s="1"/>
  <c r="C294" i="13" s="1"/>
  <c r="C314" i="13" s="1"/>
  <c r="C334" i="13" s="1"/>
  <c r="C354" i="13" s="1"/>
  <c r="C374" i="13" s="1"/>
  <c r="C394" i="13" s="1"/>
  <c r="C414" i="13" s="1"/>
  <c r="C434" i="13" s="1"/>
  <c r="C454" i="13" s="1"/>
  <c r="C474" i="13" s="1"/>
  <c r="C494" i="13" s="1"/>
  <c r="C514" i="13" s="1"/>
  <c r="C534" i="13" s="1"/>
  <c r="C554" i="13" s="1"/>
  <c r="C574" i="13" s="1"/>
  <c r="C594" i="13" s="1"/>
  <c r="B94" i="13"/>
  <c r="B114" i="13" s="1"/>
  <c r="B134" i="13" s="1"/>
  <c r="B154" i="13" s="1"/>
  <c r="B174" i="13" s="1"/>
  <c r="B194" i="13" s="1"/>
  <c r="B214" i="13" s="1"/>
  <c r="B234" i="13" s="1"/>
  <c r="B254" i="13" s="1"/>
  <c r="B274" i="13" s="1"/>
  <c r="B294" i="13" s="1"/>
  <c r="B314" i="13" s="1"/>
  <c r="B334" i="13" s="1"/>
  <c r="B354" i="13" s="1"/>
  <c r="B374" i="13" s="1"/>
  <c r="B394" i="13" s="1"/>
  <c r="B414" i="13" s="1"/>
  <c r="B434" i="13" s="1"/>
  <c r="B454" i="13" s="1"/>
  <c r="B474" i="13" s="1"/>
  <c r="B494" i="13" s="1"/>
  <c r="B514" i="13" s="1"/>
  <c r="B534" i="13" s="1"/>
  <c r="B554" i="13" s="1"/>
  <c r="B574" i="13" s="1"/>
  <c r="B594" i="13" s="1"/>
  <c r="A94" i="13"/>
  <c r="A114" i="13" s="1"/>
  <c r="A134" i="13" s="1"/>
  <c r="A154" i="13" s="1"/>
  <c r="A174" i="13" s="1"/>
  <c r="A194" i="13" s="1"/>
  <c r="A214" i="13" s="1"/>
  <c r="A234" i="13" s="1"/>
  <c r="A254" i="13" s="1"/>
  <c r="A274" i="13" s="1"/>
  <c r="A294" i="13" s="1"/>
  <c r="A314" i="13" s="1"/>
  <c r="A334" i="13" s="1"/>
  <c r="A354" i="13" s="1"/>
  <c r="A374" i="13" s="1"/>
  <c r="A394" i="13" s="1"/>
  <c r="A414" i="13" s="1"/>
  <c r="A434" i="13" s="1"/>
  <c r="A454" i="13" s="1"/>
  <c r="A474" i="13" s="1"/>
  <c r="A494" i="13" s="1"/>
  <c r="A514" i="13" s="1"/>
  <c r="A534" i="13" s="1"/>
  <c r="A554" i="13" s="1"/>
  <c r="A574" i="13" s="1"/>
  <c r="A594" i="13" s="1"/>
  <c r="C91" i="13"/>
  <c r="C111" i="13" s="1"/>
  <c r="C131" i="13" s="1"/>
  <c r="C151" i="13" s="1"/>
  <c r="C171" i="13" s="1"/>
  <c r="C191" i="13" s="1"/>
  <c r="C211" i="13" s="1"/>
  <c r="C231" i="13" s="1"/>
  <c r="C251" i="13" s="1"/>
  <c r="C271" i="13" s="1"/>
  <c r="C291" i="13" s="1"/>
  <c r="C311" i="13" s="1"/>
  <c r="C331" i="13" s="1"/>
  <c r="C351" i="13" s="1"/>
  <c r="C371" i="13" s="1"/>
  <c r="C391" i="13" s="1"/>
  <c r="C411" i="13" s="1"/>
  <c r="C431" i="13" s="1"/>
  <c r="C451" i="13" s="1"/>
  <c r="C471" i="13" s="1"/>
  <c r="C491" i="13" s="1"/>
  <c r="C511" i="13" s="1"/>
  <c r="C531" i="13" s="1"/>
  <c r="C551" i="13" s="1"/>
  <c r="C571" i="13" s="1"/>
  <c r="C591" i="13" s="1"/>
  <c r="B91" i="13"/>
  <c r="B111" i="13" s="1"/>
  <c r="B131" i="13" s="1"/>
  <c r="B151" i="13" s="1"/>
  <c r="B171" i="13" s="1"/>
  <c r="B191" i="13" s="1"/>
  <c r="B211" i="13" s="1"/>
  <c r="B231" i="13" s="1"/>
  <c r="B251" i="13" s="1"/>
  <c r="B271" i="13" s="1"/>
  <c r="B291" i="13" s="1"/>
  <c r="B311" i="13" s="1"/>
  <c r="B331" i="13" s="1"/>
  <c r="B351" i="13" s="1"/>
  <c r="B371" i="13" s="1"/>
  <c r="B391" i="13" s="1"/>
  <c r="B411" i="13" s="1"/>
  <c r="B431" i="13" s="1"/>
  <c r="B451" i="13" s="1"/>
  <c r="B471" i="13" s="1"/>
  <c r="B491" i="13" s="1"/>
  <c r="B511" i="13" s="1"/>
  <c r="B531" i="13" s="1"/>
  <c r="B551" i="13" s="1"/>
  <c r="B571" i="13" s="1"/>
  <c r="B591" i="13" s="1"/>
  <c r="C90" i="13"/>
  <c r="C110" i="13" s="1"/>
  <c r="C130" i="13" s="1"/>
  <c r="C150" i="13" s="1"/>
  <c r="C170" i="13" s="1"/>
  <c r="C190" i="13" s="1"/>
  <c r="C210" i="13" s="1"/>
  <c r="C230" i="13" s="1"/>
  <c r="C250" i="13" s="1"/>
  <c r="C270" i="13" s="1"/>
  <c r="C290" i="13" s="1"/>
  <c r="C310" i="13" s="1"/>
  <c r="C330" i="13" s="1"/>
  <c r="C350" i="13" s="1"/>
  <c r="C370" i="13" s="1"/>
  <c r="C390" i="13" s="1"/>
  <c r="C410" i="13" s="1"/>
  <c r="C430" i="13" s="1"/>
  <c r="C450" i="13" s="1"/>
  <c r="C470" i="13" s="1"/>
  <c r="C490" i="13" s="1"/>
  <c r="C510" i="13" s="1"/>
  <c r="C530" i="13" s="1"/>
  <c r="C550" i="13" s="1"/>
  <c r="C570" i="13" s="1"/>
  <c r="C590" i="13" s="1"/>
  <c r="B90" i="13"/>
  <c r="B110" i="13" s="1"/>
  <c r="B130" i="13" s="1"/>
  <c r="B150" i="13" s="1"/>
  <c r="B170" i="13" s="1"/>
  <c r="B190" i="13" s="1"/>
  <c r="B210" i="13" s="1"/>
  <c r="B230" i="13" s="1"/>
  <c r="B250" i="13" s="1"/>
  <c r="B270" i="13" s="1"/>
  <c r="B290" i="13" s="1"/>
  <c r="B310" i="13" s="1"/>
  <c r="B330" i="13" s="1"/>
  <c r="B350" i="13" s="1"/>
  <c r="B370" i="13" s="1"/>
  <c r="B390" i="13" s="1"/>
  <c r="B410" i="13" s="1"/>
  <c r="B430" i="13" s="1"/>
  <c r="B450" i="13" s="1"/>
  <c r="B470" i="13" s="1"/>
  <c r="B490" i="13" s="1"/>
  <c r="B510" i="13" s="1"/>
  <c r="B530" i="13" s="1"/>
  <c r="B550" i="13" s="1"/>
  <c r="B570" i="13" s="1"/>
  <c r="B590" i="13" s="1"/>
  <c r="C89" i="13"/>
  <c r="B89" i="13"/>
  <c r="C88" i="13"/>
  <c r="C108" i="13" s="1"/>
  <c r="C128" i="13" s="1"/>
  <c r="C148" i="13" s="1"/>
  <c r="C168" i="13" s="1"/>
  <c r="C188" i="13" s="1"/>
  <c r="C208" i="13" s="1"/>
  <c r="C228" i="13" s="1"/>
  <c r="C248" i="13" s="1"/>
  <c r="C268" i="13" s="1"/>
  <c r="C288" i="13" s="1"/>
  <c r="C308" i="13" s="1"/>
  <c r="C328" i="13" s="1"/>
  <c r="C348" i="13" s="1"/>
  <c r="C368" i="13" s="1"/>
  <c r="C388" i="13" s="1"/>
  <c r="C408" i="13" s="1"/>
  <c r="C428" i="13" s="1"/>
  <c r="C448" i="13" s="1"/>
  <c r="C468" i="13" s="1"/>
  <c r="C488" i="13" s="1"/>
  <c r="C508" i="13" s="1"/>
  <c r="C528" i="13" s="1"/>
  <c r="C548" i="13" s="1"/>
  <c r="C568" i="13" s="1"/>
  <c r="C588" i="13" s="1"/>
  <c r="B88" i="13"/>
  <c r="B108" i="13" s="1"/>
  <c r="B128" i="13" s="1"/>
  <c r="B148" i="13" s="1"/>
  <c r="B168" i="13" s="1"/>
  <c r="B188" i="13" s="1"/>
  <c r="B208" i="13" s="1"/>
  <c r="B228" i="13" s="1"/>
  <c r="B248" i="13" s="1"/>
  <c r="B268" i="13" s="1"/>
  <c r="B288" i="13" s="1"/>
  <c r="B308" i="13" s="1"/>
  <c r="B328" i="13" s="1"/>
  <c r="B348" i="13" s="1"/>
  <c r="B368" i="13" s="1"/>
  <c r="B388" i="13" s="1"/>
  <c r="B408" i="13" s="1"/>
  <c r="B428" i="13" s="1"/>
  <c r="B448" i="13" s="1"/>
  <c r="B468" i="13" s="1"/>
  <c r="B488" i="13" s="1"/>
  <c r="B508" i="13" s="1"/>
  <c r="B528" i="13" s="1"/>
  <c r="B548" i="13" s="1"/>
  <c r="B568" i="13" s="1"/>
  <c r="B588" i="13" s="1"/>
  <c r="C87" i="13"/>
  <c r="C107" i="13" s="1"/>
  <c r="C127" i="13" s="1"/>
  <c r="C147" i="13" s="1"/>
  <c r="C167" i="13" s="1"/>
  <c r="C187" i="13" s="1"/>
  <c r="C207" i="13" s="1"/>
  <c r="C227" i="13" s="1"/>
  <c r="C247" i="13" s="1"/>
  <c r="C267" i="13" s="1"/>
  <c r="C287" i="13" s="1"/>
  <c r="C307" i="13" s="1"/>
  <c r="C327" i="13" s="1"/>
  <c r="C347" i="13" s="1"/>
  <c r="C367" i="13" s="1"/>
  <c r="C387" i="13" s="1"/>
  <c r="C407" i="13" s="1"/>
  <c r="C427" i="13" s="1"/>
  <c r="C447" i="13" s="1"/>
  <c r="C467" i="13" s="1"/>
  <c r="C487" i="13" s="1"/>
  <c r="C507" i="13" s="1"/>
  <c r="C527" i="13" s="1"/>
  <c r="C547" i="13" s="1"/>
  <c r="C567" i="13" s="1"/>
  <c r="C587" i="13" s="1"/>
  <c r="B87" i="13"/>
  <c r="B107" i="13" s="1"/>
  <c r="B127" i="13" s="1"/>
  <c r="B147" i="13" s="1"/>
  <c r="B167" i="13" s="1"/>
  <c r="B187" i="13" s="1"/>
  <c r="B207" i="13" s="1"/>
  <c r="B227" i="13" s="1"/>
  <c r="B247" i="13" s="1"/>
  <c r="B267" i="13" s="1"/>
  <c r="B287" i="13" s="1"/>
  <c r="B307" i="13" s="1"/>
  <c r="B327" i="13" s="1"/>
  <c r="B347" i="13" s="1"/>
  <c r="B367" i="13" s="1"/>
  <c r="B387" i="13" s="1"/>
  <c r="B407" i="13" s="1"/>
  <c r="B427" i="13" s="1"/>
  <c r="B447" i="13" s="1"/>
  <c r="B467" i="13" s="1"/>
  <c r="B487" i="13" s="1"/>
  <c r="B507" i="13" s="1"/>
  <c r="B527" i="13" s="1"/>
  <c r="B547" i="13" s="1"/>
  <c r="B567" i="13" s="1"/>
  <c r="B587" i="13" s="1"/>
  <c r="C86" i="13"/>
  <c r="C106" i="13" s="1"/>
  <c r="C126" i="13" s="1"/>
  <c r="C146" i="13" s="1"/>
  <c r="C166" i="13" s="1"/>
  <c r="C186" i="13" s="1"/>
  <c r="C206" i="13" s="1"/>
  <c r="C226" i="13" s="1"/>
  <c r="C246" i="13" s="1"/>
  <c r="C266" i="13" s="1"/>
  <c r="C286" i="13" s="1"/>
  <c r="C306" i="13" s="1"/>
  <c r="C326" i="13" s="1"/>
  <c r="C346" i="13" s="1"/>
  <c r="C366" i="13" s="1"/>
  <c r="C386" i="13" s="1"/>
  <c r="C406" i="13" s="1"/>
  <c r="C426" i="13" s="1"/>
  <c r="C446" i="13" s="1"/>
  <c r="C466" i="13" s="1"/>
  <c r="C486" i="13" s="1"/>
  <c r="C506" i="13" s="1"/>
  <c r="C526" i="13" s="1"/>
  <c r="C546" i="13" s="1"/>
  <c r="C566" i="13" s="1"/>
  <c r="C586" i="13" s="1"/>
  <c r="B86" i="13"/>
  <c r="B106" i="13" s="1"/>
  <c r="B126" i="13" s="1"/>
  <c r="B146" i="13" s="1"/>
  <c r="B166" i="13" s="1"/>
  <c r="B186" i="13" s="1"/>
  <c r="B206" i="13" s="1"/>
  <c r="B226" i="13" s="1"/>
  <c r="B246" i="13" s="1"/>
  <c r="B266" i="13" s="1"/>
  <c r="B286" i="13" s="1"/>
  <c r="B306" i="13" s="1"/>
  <c r="B326" i="13" s="1"/>
  <c r="B346" i="13" s="1"/>
  <c r="B366" i="13" s="1"/>
  <c r="B386" i="13" s="1"/>
  <c r="B406" i="13" s="1"/>
  <c r="B426" i="13" s="1"/>
  <c r="B446" i="13" s="1"/>
  <c r="B466" i="13" s="1"/>
  <c r="B486" i="13" s="1"/>
  <c r="B506" i="13" s="1"/>
  <c r="B526" i="13" s="1"/>
  <c r="B546" i="13" s="1"/>
  <c r="B566" i="13" s="1"/>
  <c r="B586" i="13" s="1"/>
  <c r="C85" i="13"/>
  <c r="B85" i="13"/>
  <c r="A45" i="13"/>
  <c r="A65" i="13" s="1"/>
  <c r="A85" i="13" s="1"/>
  <c r="A105" i="13" s="1"/>
  <c r="A125" i="13" s="1"/>
  <c r="A145" i="13" s="1"/>
  <c r="A165" i="13" s="1"/>
  <c r="A185" i="13" s="1"/>
  <c r="A205" i="13" s="1"/>
  <c r="A225" i="13" s="1"/>
  <c r="A245" i="13" s="1"/>
  <c r="A265" i="13" s="1"/>
  <c r="A285" i="13" s="1"/>
  <c r="A305" i="13" s="1"/>
  <c r="A325" i="13" s="1"/>
  <c r="A345" i="13" s="1"/>
  <c r="A365" i="13" s="1"/>
  <c r="A385" i="13" s="1"/>
  <c r="A405" i="13" s="1"/>
  <c r="A425" i="13" s="1"/>
  <c r="A445" i="13" s="1"/>
  <c r="A465" i="13" s="1"/>
  <c r="A485" i="13" s="1"/>
  <c r="A505" i="13" s="1"/>
  <c r="A525" i="13" s="1"/>
  <c r="A545" i="13" s="1"/>
  <c r="A565" i="13" s="1"/>
  <c r="A585" i="13" s="1"/>
  <c r="A44" i="13"/>
  <c r="A64" i="13" s="1"/>
  <c r="A84" i="13" s="1"/>
  <c r="A104" i="13" s="1"/>
  <c r="A124" i="13" s="1"/>
  <c r="A144" i="13" s="1"/>
  <c r="A164" i="13" s="1"/>
  <c r="A184" i="13" s="1"/>
  <c r="A204" i="13" s="1"/>
  <c r="A224" i="13" s="1"/>
  <c r="A244" i="13" s="1"/>
  <c r="A264" i="13" s="1"/>
  <c r="A284" i="13" s="1"/>
  <c r="A304" i="13" s="1"/>
  <c r="A324" i="13" s="1"/>
  <c r="A344" i="13" s="1"/>
  <c r="A364" i="13" s="1"/>
  <c r="A384" i="13" s="1"/>
  <c r="A404" i="13" s="1"/>
  <c r="A424" i="13" s="1"/>
  <c r="A444" i="13" s="1"/>
  <c r="A464" i="13" s="1"/>
  <c r="A484" i="13" s="1"/>
  <c r="A504" i="13" s="1"/>
  <c r="A524" i="13" s="1"/>
  <c r="A544" i="13" s="1"/>
  <c r="A564" i="13" s="1"/>
  <c r="A584" i="13" s="1"/>
  <c r="A604" i="13" s="1"/>
  <c r="A43" i="13"/>
  <c r="A63" i="13" s="1"/>
  <c r="A83" i="13" s="1"/>
  <c r="A103" i="13" s="1"/>
  <c r="A123" i="13" s="1"/>
  <c r="A143" i="13" s="1"/>
  <c r="A163" i="13" s="1"/>
  <c r="A183" i="13" s="1"/>
  <c r="A203" i="13" s="1"/>
  <c r="A223" i="13" s="1"/>
  <c r="A243" i="13" s="1"/>
  <c r="A263" i="13" s="1"/>
  <c r="A283" i="13" s="1"/>
  <c r="A303" i="13" s="1"/>
  <c r="A323" i="13" s="1"/>
  <c r="A343" i="13" s="1"/>
  <c r="A363" i="13" s="1"/>
  <c r="A383" i="13" s="1"/>
  <c r="A403" i="13" s="1"/>
  <c r="A423" i="13" s="1"/>
  <c r="A443" i="13" s="1"/>
  <c r="A463" i="13" s="1"/>
  <c r="A483" i="13" s="1"/>
  <c r="A503" i="13" s="1"/>
  <c r="A523" i="13" s="1"/>
  <c r="A543" i="13" s="1"/>
  <c r="A563" i="13" s="1"/>
  <c r="A583" i="13" s="1"/>
  <c r="A603" i="13" s="1"/>
  <c r="A42" i="13"/>
  <c r="A62" i="13" s="1"/>
  <c r="A82" i="13" s="1"/>
  <c r="A102" i="13" s="1"/>
  <c r="A122" i="13" s="1"/>
  <c r="A142" i="13" s="1"/>
  <c r="A162" i="13" s="1"/>
  <c r="A182" i="13" s="1"/>
  <c r="A202" i="13" s="1"/>
  <c r="A222" i="13" s="1"/>
  <c r="A242" i="13" s="1"/>
  <c r="A262" i="13" s="1"/>
  <c r="A282" i="13" s="1"/>
  <c r="A302" i="13" s="1"/>
  <c r="A322" i="13" s="1"/>
  <c r="A342" i="13" s="1"/>
  <c r="A362" i="13" s="1"/>
  <c r="A382" i="13" s="1"/>
  <c r="A402" i="13" s="1"/>
  <c r="A422" i="13" s="1"/>
  <c r="A442" i="13" s="1"/>
  <c r="A462" i="13" s="1"/>
  <c r="A482" i="13" s="1"/>
  <c r="A502" i="13" s="1"/>
  <c r="A522" i="13" s="1"/>
  <c r="A542" i="13" s="1"/>
  <c r="A562" i="13" s="1"/>
  <c r="A582" i="13" s="1"/>
  <c r="A602" i="13" s="1"/>
  <c r="A41" i="13"/>
  <c r="A61" i="13" s="1"/>
  <c r="A81" i="13" s="1"/>
  <c r="A101" i="13" s="1"/>
  <c r="A121" i="13" s="1"/>
  <c r="A141" i="13" s="1"/>
  <c r="A161" i="13" s="1"/>
  <c r="A181" i="13" s="1"/>
  <c r="A201" i="13" s="1"/>
  <c r="A221" i="13" s="1"/>
  <c r="A241" i="13" s="1"/>
  <c r="A261" i="13" s="1"/>
  <c r="A281" i="13" s="1"/>
  <c r="A301" i="13" s="1"/>
  <c r="A321" i="13" s="1"/>
  <c r="A341" i="13" s="1"/>
  <c r="A361" i="13" s="1"/>
  <c r="A381" i="13" s="1"/>
  <c r="A401" i="13" s="1"/>
  <c r="A421" i="13" s="1"/>
  <c r="A441" i="13" s="1"/>
  <c r="A461" i="13" s="1"/>
  <c r="A481" i="13" s="1"/>
  <c r="A501" i="13" s="1"/>
  <c r="A521" i="13" s="1"/>
  <c r="A541" i="13" s="1"/>
  <c r="A561" i="13" s="1"/>
  <c r="A581" i="13" s="1"/>
  <c r="A601" i="13" s="1"/>
  <c r="A40" i="13"/>
  <c r="A60" i="13" s="1"/>
  <c r="A80" i="13" s="1"/>
  <c r="A100" i="13" s="1"/>
  <c r="A120" i="13" s="1"/>
  <c r="A140" i="13" s="1"/>
  <c r="A160" i="13" s="1"/>
  <c r="A180" i="13" s="1"/>
  <c r="A200" i="13" s="1"/>
  <c r="A220" i="13" s="1"/>
  <c r="A240" i="13" s="1"/>
  <c r="A260" i="13" s="1"/>
  <c r="A280" i="13" s="1"/>
  <c r="A300" i="13" s="1"/>
  <c r="A320" i="13" s="1"/>
  <c r="A340" i="13" s="1"/>
  <c r="A360" i="13" s="1"/>
  <c r="A380" i="13" s="1"/>
  <c r="A400" i="13" s="1"/>
  <c r="A420" i="13" s="1"/>
  <c r="A440" i="13" s="1"/>
  <c r="A460" i="13" s="1"/>
  <c r="A480" i="13" s="1"/>
  <c r="A500" i="13" s="1"/>
  <c r="A520" i="13" s="1"/>
  <c r="A540" i="13" s="1"/>
  <c r="A560" i="13" s="1"/>
  <c r="A580" i="13" s="1"/>
  <c r="A600" i="13" s="1"/>
  <c r="A39" i="13"/>
  <c r="A59" i="13" s="1"/>
  <c r="A79" i="13" s="1"/>
  <c r="A99" i="13" s="1"/>
  <c r="A119" i="13" s="1"/>
  <c r="A139" i="13" s="1"/>
  <c r="A159" i="13" s="1"/>
  <c r="A179" i="13" s="1"/>
  <c r="A199" i="13" s="1"/>
  <c r="A219" i="13" s="1"/>
  <c r="A239" i="13" s="1"/>
  <c r="A259" i="13" s="1"/>
  <c r="A279" i="13" s="1"/>
  <c r="A299" i="13" s="1"/>
  <c r="A319" i="13" s="1"/>
  <c r="A339" i="13" s="1"/>
  <c r="A359" i="13" s="1"/>
  <c r="A379" i="13" s="1"/>
  <c r="A399" i="13" s="1"/>
  <c r="A419" i="13" s="1"/>
  <c r="A439" i="13" s="1"/>
  <c r="A459" i="13" s="1"/>
  <c r="A479" i="13" s="1"/>
  <c r="A499" i="13" s="1"/>
  <c r="A519" i="13" s="1"/>
  <c r="A539" i="13" s="1"/>
  <c r="A559" i="13" s="1"/>
  <c r="A579" i="13" s="1"/>
  <c r="A599" i="13" s="1"/>
  <c r="A38" i="13"/>
  <c r="A58" i="13" s="1"/>
  <c r="A78" i="13" s="1"/>
  <c r="A37" i="13"/>
  <c r="A57" i="13" s="1"/>
  <c r="A77" i="13" s="1"/>
  <c r="A97" i="13" s="1"/>
  <c r="A117" i="13" s="1"/>
  <c r="A137" i="13" s="1"/>
  <c r="A157" i="13" s="1"/>
  <c r="A177" i="13" s="1"/>
  <c r="A197" i="13" s="1"/>
  <c r="A217" i="13" s="1"/>
  <c r="A237" i="13" s="1"/>
  <c r="A257" i="13" s="1"/>
  <c r="A277" i="13" s="1"/>
  <c r="A297" i="13" s="1"/>
  <c r="A317" i="13" s="1"/>
  <c r="A337" i="13" s="1"/>
  <c r="A357" i="13" s="1"/>
  <c r="A377" i="13" s="1"/>
  <c r="A397" i="13" s="1"/>
  <c r="A417" i="13" s="1"/>
  <c r="A437" i="13" s="1"/>
  <c r="A457" i="13" s="1"/>
  <c r="A477" i="13" s="1"/>
  <c r="A497" i="13" s="1"/>
  <c r="A517" i="13" s="1"/>
  <c r="A537" i="13" s="1"/>
  <c r="A557" i="13" s="1"/>
  <c r="A577" i="13" s="1"/>
  <c r="A597" i="13" s="1"/>
  <c r="A36" i="13"/>
  <c r="A56" i="13" s="1"/>
  <c r="A76" i="13" s="1"/>
  <c r="A96" i="13" s="1"/>
  <c r="A116" i="13" s="1"/>
  <c r="A136" i="13" s="1"/>
  <c r="A156" i="13" s="1"/>
  <c r="A176" i="13" s="1"/>
  <c r="A196" i="13" s="1"/>
  <c r="A216" i="13" s="1"/>
  <c r="A236" i="13" s="1"/>
  <c r="A256" i="13" s="1"/>
  <c r="A276" i="13" s="1"/>
  <c r="A296" i="13" s="1"/>
  <c r="A316" i="13" s="1"/>
  <c r="A336" i="13" s="1"/>
  <c r="A356" i="13" s="1"/>
  <c r="A376" i="13" s="1"/>
  <c r="A396" i="13" s="1"/>
  <c r="A416" i="13" s="1"/>
  <c r="A436" i="13" s="1"/>
  <c r="A456" i="13" s="1"/>
  <c r="A476" i="13" s="1"/>
  <c r="A496" i="13" s="1"/>
  <c r="A516" i="13" s="1"/>
  <c r="A536" i="13" s="1"/>
  <c r="A556" i="13" s="1"/>
  <c r="A576" i="13" s="1"/>
  <c r="A596" i="13" s="1"/>
  <c r="A35" i="13"/>
  <c r="A55" i="13" s="1"/>
  <c r="A75" i="13" s="1"/>
  <c r="A95" i="13" s="1"/>
  <c r="A115" i="13" s="1"/>
  <c r="A135" i="13" s="1"/>
  <c r="A155" i="13" s="1"/>
  <c r="A175" i="13" s="1"/>
  <c r="A195" i="13" s="1"/>
  <c r="A215" i="13" s="1"/>
  <c r="A235" i="13" s="1"/>
  <c r="A255" i="13" s="1"/>
  <c r="A275" i="13" s="1"/>
  <c r="A295" i="13" s="1"/>
  <c r="A315" i="13" s="1"/>
  <c r="A335" i="13" s="1"/>
  <c r="A355" i="13" s="1"/>
  <c r="A375" i="13" s="1"/>
  <c r="A395" i="13" s="1"/>
  <c r="A415" i="13" s="1"/>
  <c r="A435" i="13" s="1"/>
  <c r="A455" i="13" s="1"/>
  <c r="A475" i="13" s="1"/>
  <c r="A495" i="13" s="1"/>
  <c r="A515" i="13" s="1"/>
  <c r="A535" i="13" s="1"/>
  <c r="A555" i="13" s="1"/>
  <c r="A575" i="13" s="1"/>
  <c r="A595" i="13" s="1"/>
  <c r="A34" i="13"/>
  <c r="A54" i="13" s="1"/>
  <c r="A74" i="13" s="1"/>
  <c r="A33" i="13"/>
  <c r="A53" i="13" s="1"/>
  <c r="A73" i="13" s="1"/>
  <c r="A93" i="13" s="1"/>
  <c r="A113" i="13" s="1"/>
  <c r="A133" i="13" s="1"/>
  <c r="A153" i="13" s="1"/>
  <c r="A173" i="13" s="1"/>
  <c r="A193" i="13" s="1"/>
  <c r="A213" i="13" s="1"/>
  <c r="A233" i="13" s="1"/>
  <c r="A253" i="13" s="1"/>
  <c r="A273" i="13" s="1"/>
  <c r="A293" i="13" s="1"/>
  <c r="A313" i="13" s="1"/>
  <c r="A333" i="13" s="1"/>
  <c r="A353" i="13" s="1"/>
  <c r="A373" i="13" s="1"/>
  <c r="A393" i="13" s="1"/>
  <c r="A413" i="13" s="1"/>
  <c r="A433" i="13" s="1"/>
  <c r="A453" i="13" s="1"/>
  <c r="A473" i="13" s="1"/>
  <c r="A493" i="13" s="1"/>
  <c r="A513" i="13" s="1"/>
  <c r="A533" i="13" s="1"/>
  <c r="A553" i="13" s="1"/>
  <c r="A573" i="13" s="1"/>
  <c r="A593" i="13" s="1"/>
  <c r="A32" i="13"/>
  <c r="A52" i="13" s="1"/>
  <c r="A72" i="13" s="1"/>
  <c r="A92" i="13" s="1"/>
  <c r="A112" i="13" s="1"/>
  <c r="A132" i="13" s="1"/>
  <c r="A152" i="13" s="1"/>
  <c r="A172" i="13" s="1"/>
  <c r="A192" i="13" s="1"/>
  <c r="A212" i="13" s="1"/>
  <c r="A232" i="13" s="1"/>
  <c r="A252" i="13" s="1"/>
  <c r="A272" i="13" s="1"/>
  <c r="A292" i="13" s="1"/>
  <c r="A312" i="13" s="1"/>
  <c r="A332" i="13" s="1"/>
  <c r="A352" i="13" s="1"/>
  <c r="A372" i="13" s="1"/>
  <c r="A392" i="13" s="1"/>
  <c r="A412" i="13" s="1"/>
  <c r="A432" i="13" s="1"/>
  <c r="A452" i="13" s="1"/>
  <c r="A472" i="13" s="1"/>
  <c r="A492" i="13" s="1"/>
  <c r="A512" i="13" s="1"/>
  <c r="A532" i="13" s="1"/>
  <c r="A552" i="13" s="1"/>
  <c r="A572" i="13" s="1"/>
  <c r="A592" i="13" s="1"/>
  <c r="A31" i="13"/>
  <c r="A51" i="13" s="1"/>
  <c r="A71" i="13" s="1"/>
  <c r="A91" i="13" s="1"/>
  <c r="A111" i="13" s="1"/>
  <c r="A131" i="13" s="1"/>
  <c r="A151" i="13" s="1"/>
  <c r="A171" i="13" s="1"/>
  <c r="A191" i="13" s="1"/>
  <c r="A211" i="13" s="1"/>
  <c r="A231" i="13" s="1"/>
  <c r="A251" i="13" s="1"/>
  <c r="A271" i="13" s="1"/>
  <c r="A291" i="13" s="1"/>
  <c r="A311" i="13" s="1"/>
  <c r="A331" i="13" s="1"/>
  <c r="A351" i="13" s="1"/>
  <c r="A371" i="13" s="1"/>
  <c r="A391" i="13" s="1"/>
  <c r="A411" i="13" s="1"/>
  <c r="A431" i="13" s="1"/>
  <c r="A451" i="13" s="1"/>
  <c r="A471" i="13" s="1"/>
  <c r="A491" i="13" s="1"/>
  <c r="A511" i="13" s="1"/>
  <c r="A531" i="13" s="1"/>
  <c r="A551" i="13" s="1"/>
  <c r="A571" i="13" s="1"/>
  <c r="A591" i="13" s="1"/>
  <c r="A30" i="13"/>
  <c r="A50" i="13" s="1"/>
  <c r="A70" i="13" s="1"/>
  <c r="A90" i="13" s="1"/>
  <c r="A110" i="13" s="1"/>
  <c r="A130" i="13" s="1"/>
  <c r="A150" i="13" s="1"/>
  <c r="A170" i="13" s="1"/>
  <c r="A190" i="13" s="1"/>
  <c r="A210" i="13" s="1"/>
  <c r="A230" i="13" s="1"/>
  <c r="A250" i="13" s="1"/>
  <c r="A270" i="13" s="1"/>
  <c r="A290" i="13" s="1"/>
  <c r="A310" i="13" s="1"/>
  <c r="A330" i="13" s="1"/>
  <c r="A350" i="13" s="1"/>
  <c r="A370" i="13" s="1"/>
  <c r="A390" i="13" s="1"/>
  <c r="A410" i="13" s="1"/>
  <c r="A430" i="13" s="1"/>
  <c r="A450" i="13" s="1"/>
  <c r="A470" i="13" s="1"/>
  <c r="A490" i="13" s="1"/>
  <c r="A510" i="13" s="1"/>
  <c r="A530" i="13" s="1"/>
  <c r="A550" i="13" s="1"/>
  <c r="A570" i="13" s="1"/>
  <c r="A590" i="13" s="1"/>
  <c r="A29" i="13"/>
  <c r="A49" i="13" s="1"/>
  <c r="A69" i="13" s="1"/>
  <c r="A89" i="13" s="1"/>
  <c r="A109" i="13" s="1"/>
  <c r="A129" i="13" s="1"/>
  <c r="A149" i="13" s="1"/>
  <c r="A169" i="13" s="1"/>
  <c r="A189" i="13" s="1"/>
  <c r="A209" i="13" s="1"/>
  <c r="A229" i="13" s="1"/>
  <c r="A249" i="13" s="1"/>
  <c r="A269" i="13" s="1"/>
  <c r="A289" i="13" s="1"/>
  <c r="A309" i="13" s="1"/>
  <c r="A329" i="13" s="1"/>
  <c r="A349" i="13" s="1"/>
  <c r="A369" i="13" s="1"/>
  <c r="A389" i="13" s="1"/>
  <c r="A409" i="13" s="1"/>
  <c r="A429" i="13" s="1"/>
  <c r="A449" i="13" s="1"/>
  <c r="A469" i="13" s="1"/>
  <c r="A489" i="13" s="1"/>
  <c r="A509" i="13" s="1"/>
  <c r="A529" i="13" s="1"/>
  <c r="A549" i="13" s="1"/>
  <c r="A569" i="13" s="1"/>
  <c r="A589" i="13" s="1"/>
  <c r="A28" i="13"/>
  <c r="A48" i="13" s="1"/>
  <c r="A68" i="13" s="1"/>
  <c r="A88" i="13" s="1"/>
  <c r="A108" i="13" s="1"/>
  <c r="A128" i="13" s="1"/>
  <c r="A148" i="13" s="1"/>
  <c r="A168" i="13" s="1"/>
  <c r="A188" i="13" s="1"/>
  <c r="A208" i="13" s="1"/>
  <c r="A228" i="13" s="1"/>
  <c r="A248" i="13" s="1"/>
  <c r="A268" i="13" s="1"/>
  <c r="A288" i="13" s="1"/>
  <c r="A308" i="13" s="1"/>
  <c r="A328" i="13" s="1"/>
  <c r="A348" i="13" s="1"/>
  <c r="A368" i="13" s="1"/>
  <c r="A388" i="13" s="1"/>
  <c r="A408" i="13" s="1"/>
  <c r="A428" i="13" s="1"/>
  <c r="A448" i="13" s="1"/>
  <c r="A468" i="13" s="1"/>
  <c r="A488" i="13" s="1"/>
  <c r="A508" i="13" s="1"/>
  <c r="A528" i="13" s="1"/>
  <c r="A548" i="13" s="1"/>
  <c r="A568" i="13" s="1"/>
  <c r="A588" i="13" s="1"/>
  <c r="A27" i="13"/>
  <c r="A47" i="13" s="1"/>
  <c r="A67" i="13" s="1"/>
  <c r="A87" i="13" s="1"/>
  <c r="A107" i="13" s="1"/>
  <c r="A127" i="13" s="1"/>
  <c r="A147" i="13" s="1"/>
  <c r="A167" i="13" s="1"/>
  <c r="A187" i="13" s="1"/>
  <c r="A207" i="13" s="1"/>
  <c r="A227" i="13" s="1"/>
  <c r="A247" i="13" s="1"/>
  <c r="A267" i="13" s="1"/>
  <c r="A287" i="13" s="1"/>
  <c r="A307" i="13" s="1"/>
  <c r="A327" i="13" s="1"/>
  <c r="A347" i="13" s="1"/>
  <c r="A367" i="13" s="1"/>
  <c r="A387" i="13" s="1"/>
  <c r="A407" i="13" s="1"/>
  <c r="A427" i="13" s="1"/>
  <c r="A447" i="13" s="1"/>
  <c r="A467" i="13" s="1"/>
  <c r="A487" i="13" s="1"/>
  <c r="A507" i="13" s="1"/>
  <c r="A527" i="13" s="1"/>
  <c r="A547" i="13" s="1"/>
  <c r="A567" i="13" s="1"/>
  <c r="A587" i="13" s="1"/>
  <c r="A26" i="13"/>
  <c r="A46" i="13" s="1"/>
  <c r="A66" i="13" s="1"/>
  <c r="A86" i="13" s="1"/>
  <c r="A106" i="13" s="1"/>
  <c r="A126" i="13" s="1"/>
  <c r="A146" i="13" s="1"/>
  <c r="A166" i="13" s="1"/>
  <c r="A186" i="13" s="1"/>
  <c r="A206" i="13" s="1"/>
  <c r="A226" i="13" s="1"/>
  <c r="A246" i="13" s="1"/>
  <c r="A266" i="13" s="1"/>
  <c r="A286" i="13" s="1"/>
  <c r="A306" i="13" s="1"/>
  <c r="A326" i="13" s="1"/>
  <c r="A346" i="13" s="1"/>
  <c r="A366" i="13" s="1"/>
  <c r="A386" i="13" s="1"/>
  <c r="A406" i="13" s="1"/>
  <c r="A426" i="13" s="1"/>
  <c r="A446" i="13" s="1"/>
  <c r="A466" i="13" s="1"/>
  <c r="A486" i="13" s="1"/>
  <c r="A506" i="13" s="1"/>
  <c r="A526" i="13" s="1"/>
  <c r="A546" i="13" s="1"/>
  <c r="A566" i="13" s="1"/>
  <c r="A586" i="13" s="1"/>
  <c r="B223" i="11"/>
  <c r="B222" i="11"/>
  <c r="B127" i="11"/>
  <c r="B147" i="11" s="1"/>
  <c r="B167" i="11" s="1"/>
  <c r="B187" i="11" s="1"/>
  <c r="B207" i="11" s="1"/>
  <c r="B247" i="11" s="1"/>
  <c r="B267" i="11" s="1"/>
  <c r="B307" i="11" s="1"/>
  <c r="B327" i="11" s="1"/>
  <c r="B347" i="11" s="1"/>
  <c r="B367" i="11" s="1"/>
  <c r="B387" i="11" s="1"/>
  <c r="B407" i="11" s="1"/>
  <c r="B427" i="11" s="1"/>
  <c r="B447" i="11" s="1"/>
  <c r="B467" i="11" s="1"/>
  <c r="B487" i="11" s="1"/>
  <c r="B507" i="11" s="1"/>
  <c r="B527" i="11" s="1"/>
  <c r="B547" i="11" s="1"/>
  <c r="B567" i="11" s="1"/>
  <c r="B587" i="11" s="1"/>
  <c r="C120" i="11"/>
  <c r="C140" i="11" s="1"/>
  <c r="C160" i="11" s="1"/>
  <c r="C180" i="11" s="1"/>
  <c r="C200" i="11" s="1"/>
  <c r="C220" i="11" s="1"/>
  <c r="C260" i="11" s="1"/>
  <c r="C280" i="11" s="1"/>
  <c r="C320" i="11" s="1"/>
  <c r="C340" i="11" s="1"/>
  <c r="C360" i="11" s="1"/>
  <c r="C380" i="11" s="1"/>
  <c r="C400" i="11" s="1"/>
  <c r="C420" i="11" s="1"/>
  <c r="C440" i="11" s="1"/>
  <c r="C460" i="11" s="1"/>
  <c r="C480" i="11" s="1"/>
  <c r="C500" i="11" s="1"/>
  <c r="C520" i="11" s="1"/>
  <c r="C540" i="11" s="1"/>
  <c r="C560" i="11" s="1"/>
  <c r="C580" i="11" s="1"/>
  <c r="C600" i="11" s="1"/>
  <c r="B115" i="11"/>
  <c r="B135" i="11" s="1"/>
  <c r="B155" i="11" s="1"/>
  <c r="B175" i="11" s="1"/>
  <c r="B195" i="11" s="1"/>
  <c r="B215" i="11" s="1"/>
  <c r="B255" i="11" s="1"/>
  <c r="B275" i="11" s="1"/>
  <c r="B315" i="11" s="1"/>
  <c r="B335" i="11" s="1"/>
  <c r="B355" i="11" s="1"/>
  <c r="B375" i="11" s="1"/>
  <c r="B395" i="11" s="1"/>
  <c r="B415" i="11" s="1"/>
  <c r="B435" i="11" s="1"/>
  <c r="B455" i="11" s="1"/>
  <c r="B475" i="11" s="1"/>
  <c r="B495" i="11" s="1"/>
  <c r="B515" i="11" s="1"/>
  <c r="B535" i="11" s="1"/>
  <c r="B555" i="11" s="1"/>
  <c r="B575" i="11" s="1"/>
  <c r="B595" i="11" s="1"/>
  <c r="B113" i="11"/>
  <c r="B112" i="11"/>
  <c r="B109" i="11"/>
  <c r="B129" i="11" s="1"/>
  <c r="B149" i="11" s="1"/>
  <c r="B169" i="11" s="1"/>
  <c r="B189" i="11" s="1"/>
  <c r="B209" i="11" s="1"/>
  <c r="B249" i="11" s="1"/>
  <c r="B269" i="11" s="1"/>
  <c r="B309" i="11" s="1"/>
  <c r="B329" i="11" s="1"/>
  <c r="B349" i="11" s="1"/>
  <c r="B369" i="11" s="1"/>
  <c r="B389" i="11" s="1"/>
  <c r="B409" i="11" s="1"/>
  <c r="B429" i="11" s="1"/>
  <c r="B449" i="11" s="1"/>
  <c r="B469" i="11" s="1"/>
  <c r="B489" i="11" s="1"/>
  <c r="B509" i="11" s="1"/>
  <c r="B529" i="11" s="1"/>
  <c r="B549" i="11" s="1"/>
  <c r="B569" i="11" s="1"/>
  <c r="B589" i="11" s="1"/>
  <c r="C105" i="11"/>
  <c r="C125" i="11" s="1"/>
  <c r="C145" i="11" s="1"/>
  <c r="C165" i="11" s="1"/>
  <c r="C185" i="11" s="1"/>
  <c r="C205" i="11" s="1"/>
  <c r="C245" i="11" s="1"/>
  <c r="C265" i="11" s="1"/>
  <c r="C305" i="11" s="1"/>
  <c r="C325" i="11" s="1"/>
  <c r="C345" i="11" s="1"/>
  <c r="C365" i="11" s="1"/>
  <c r="C385" i="11" s="1"/>
  <c r="C405" i="11" s="1"/>
  <c r="C425" i="11" s="1"/>
  <c r="C445" i="11" s="1"/>
  <c r="C465" i="11" s="1"/>
  <c r="C485" i="11" s="1"/>
  <c r="C505" i="11" s="1"/>
  <c r="C525" i="11" s="1"/>
  <c r="C545" i="11" s="1"/>
  <c r="C565" i="11" s="1"/>
  <c r="C585" i="11" s="1"/>
  <c r="C104" i="11"/>
  <c r="C124" i="11" s="1"/>
  <c r="C144" i="11" s="1"/>
  <c r="C164" i="11" s="1"/>
  <c r="C184" i="11" s="1"/>
  <c r="C204" i="11" s="1"/>
  <c r="C224" i="11" s="1"/>
  <c r="C264" i="11" s="1"/>
  <c r="C284" i="11" s="1"/>
  <c r="C324" i="11" s="1"/>
  <c r="C344" i="11" s="1"/>
  <c r="C364" i="11" s="1"/>
  <c r="C384" i="11" s="1"/>
  <c r="C404" i="11" s="1"/>
  <c r="C424" i="11" s="1"/>
  <c r="C444" i="11" s="1"/>
  <c r="C464" i="11" s="1"/>
  <c r="C484" i="11" s="1"/>
  <c r="C504" i="11" s="1"/>
  <c r="C524" i="11" s="1"/>
  <c r="C544" i="11" s="1"/>
  <c r="C564" i="11" s="1"/>
  <c r="C584" i="11" s="1"/>
  <c r="C604" i="11" s="1"/>
  <c r="B104" i="11"/>
  <c r="B124" i="11" s="1"/>
  <c r="B144" i="11" s="1"/>
  <c r="B164" i="11" s="1"/>
  <c r="B184" i="11" s="1"/>
  <c r="B204" i="11" s="1"/>
  <c r="B224" i="11" s="1"/>
  <c r="B264" i="11" s="1"/>
  <c r="B284" i="11" s="1"/>
  <c r="B324" i="11" s="1"/>
  <c r="B344" i="11" s="1"/>
  <c r="B364" i="11" s="1"/>
  <c r="B384" i="11" s="1"/>
  <c r="B404" i="11" s="1"/>
  <c r="B424" i="11" s="1"/>
  <c r="B444" i="11" s="1"/>
  <c r="B464" i="11" s="1"/>
  <c r="B484" i="11" s="1"/>
  <c r="B504" i="11" s="1"/>
  <c r="B524" i="11" s="1"/>
  <c r="B544" i="11" s="1"/>
  <c r="B564" i="11" s="1"/>
  <c r="B584" i="11" s="1"/>
  <c r="B604" i="11" s="1"/>
  <c r="B103" i="11"/>
  <c r="B102" i="11"/>
  <c r="C101" i="11"/>
  <c r="C121" i="11" s="1"/>
  <c r="C141" i="11" s="1"/>
  <c r="C161" i="11" s="1"/>
  <c r="C181" i="11" s="1"/>
  <c r="C201" i="11" s="1"/>
  <c r="C221" i="11" s="1"/>
  <c r="C261" i="11" s="1"/>
  <c r="C281" i="11" s="1"/>
  <c r="C321" i="11" s="1"/>
  <c r="C341" i="11" s="1"/>
  <c r="C361" i="11" s="1"/>
  <c r="C381" i="11" s="1"/>
  <c r="C401" i="11" s="1"/>
  <c r="C421" i="11" s="1"/>
  <c r="C441" i="11" s="1"/>
  <c r="C461" i="11" s="1"/>
  <c r="C481" i="11" s="1"/>
  <c r="C501" i="11" s="1"/>
  <c r="C521" i="11" s="1"/>
  <c r="C541" i="11" s="1"/>
  <c r="C561" i="11" s="1"/>
  <c r="C581" i="11" s="1"/>
  <c r="C601" i="11" s="1"/>
  <c r="B101" i="11"/>
  <c r="B121" i="11" s="1"/>
  <c r="B141" i="11" s="1"/>
  <c r="B161" i="11" s="1"/>
  <c r="B181" i="11" s="1"/>
  <c r="B201" i="11" s="1"/>
  <c r="B221" i="11" s="1"/>
  <c r="B261" i="11" s="1"/>
  <c r="B281" i="11" s="1"/>
  <c r="B321" i="11" s="1"/>
  <c r="B341" i="11" s="1"/>
  <c r="B361" i="11" s="1"/>
  <c r="B381" i="11" s="1"/>
  <c r="B401" i="11" s="1"/>
  <c r="B421" i="11" s="1"/>
  <c r="B441" i="11" s="1"/>
  <c r="B461" i="11" s="1"/>
  <c r="B481" i="11" s="1"/>
  <c r="B501" i="11" s="1"/>
  <c r="B521" i="11" s="1"/>
  <c r="B541" i="11" s="1"/>
  <c r="B561" i="11" s="1"/>
  <c r="B581" i="11" s="1"/>
  <c r="B601" i="11" s="1"/>
  <c r="C100" i="11"/>
  <c r="B100" i="11"/>
  <c r="B120" i="11" s="1"/>
  <c r="B140" i="11" s="1"/>
  <c r="B160" i="11" s="1"/>
  <c r="B180" i="11" s="1"/>
  <c r="B200" i="11" s="1"/>
  <c r="B220" i="11" s="1"/>
  <c r="B260" i="11" s="1"/>
  <c r="B280" i="11" s="1"/>
  <c r="B320" i="11" s="1"/>
  <c r="B340" i="11" s="1"/>
  <c r="B360" i="11" s="1"/>
  <c r="B380" i="11" s="1"/>
  <c r="B400" i="11" s="1"/>
  <c r="B420" i="11" s="1"/>
  <c r="B440" i="11" s="1"/>
  <c r="B460" i="11" s="1"/>
  <c r="B480" i="11" s="1"/>
  <c r="B500" i="11" s="1"/>
  <c r="B520" i="11" s="1"/>
  <c r="B540" i="11" s="1"/>
  <c r="B560" i="11" s="1"/>
  <c r="B580" i="11" s="1"/>
  <c r="B600" i="11" s="1"/>
  <c r="C99" i="11"/>
  <c r="C119" i="11" s="1"/>
  <c r="C139" i="11" s="1"/>
  <c r="C159" i="11" s="1"/>
  <c r="C179" i="11" s="1"/>
  <c r="C199" i="11" s="1"/>
  <c r="C219" i="11" s="1"/>
  <c r="C259" i="11" s="1"/>
  <c r="C279" i="11" s="1"/>
  <c r="C319" i="11" s="1"/>
  <c r="C339" i="11" s="1"/>
  <c r="C359" i="11" s="1"/>
  <c r="C379" i="11" s="1"/>
  <c r="C399" i="11" s="1"/>
  <c r="C419" i="11" s="1"/>
  <c r="C439" i="11" s="1"/>
  <c r="C459" i="11" s="1"/>
  <c r="C479" i="11" s="1"/>
  <c r="C499" i="11" s="1"/>
  <c r="C519" i="11" s="1"/>
  <c r="C539" i="11" s="1"/>
  <c r="C559" i="11" s="1"/>
  <c r="C579" i="11" s="1"/>
  <c r="C599" i="11" s="1"/>
  <c r="B99" i="11"/>
  <c r="B119" i="11" s="1"/>
  <c r="B139" i="11" s="1"/>
  <c r="B159" i="11" s="1"/>
  <c r="B179" i="11" s="1"/>
  <c r="B199" i="11" s="1"/>
  <c r="B219" i="11" s="1"/>
  <c r="B259" i="11" s="1"/>
  <c r="B279" i="11" s="1"/>
  <c r="B319" i="11" s="1"/>
  <c r="B339" i="11" s="1"/>
  <c r="B359" i="11" s="1"/>
  <c r="B379" i="11" s="1"/>
  <c r="B399" i="11" s="1"/>
  <c r="B419" i="11" s="1"/>
  <c r="B439" i="11" s="1"/>
  <c r="B459" i="11" s="1"/>
  <c r="B479" i="11" s="1"/>
  <c r="B499" i="11" s="1"/>
  <c r="B519" i="11" s="1"/>
  <c r="B539" i="11" s="1"/>
  <c r="B559" i="11" s="1"/>
  <c r="B579" i="11" s="1"/>
  <c r="B599" i="11" s="1"/>
  <c r="C98" i="11"/>
  <c r="C118" i="11" s="1"/>
  <c r="C138" i="11" s="1"/>
  <c r="C158" i="11" s="1"/>
  <c r="C178" i="11" s="1"/>
  <c r="C198" i="11" s="1"/>
  <c r="C218" i="11" s="1"/>
  <c r="C258" i="11" s="1"/>
  <c r="C278" i="11" s="1"/>
  <c r="C318" i="11" s="1"/>
  <c r="C338" i="11" s="1"/>
  <c r="C358" i="11" s="1"/>
  <c r="C378" i="11" s="1"/>
  <c r="C398" i="11" s="1"/>
  <c r="C418" i="11" s="1"/>
  <c r="C438" i="11" s="1"/>
  <c r="C458" i="11" s="1"/>
  <c r="C478" i="11" s="1"/>
  <c r="C498" i="11" s="1"/>
  <c r="C518" i="11" s="1"/>
  <c r="C538" i="11" s="1"/>
  <c r="C558" i="11" s="1"/>
  <c r="C578" i="11" s="1"/>
  <c r="C598" i="11" s="1"/>
  <c r="B98" i="11"/>
  <c r="B118" i="11" s="1"/>
  <c r="B138" i="11" s="1"/>
  <c r="B158" i="11" s="1"/>
  <c r="B178" i="11" s="1"/>
  <c r="B198" i="11" s="1"/>
  <c r="B218" i="11" s="1"/>
  <c r="B258" i="11" s="1"/>
  <c r="B278" i="11" s="1"/>
  <c r="B318" i="11" s="1"/>
  <c r="B338" i="11" s="1"/>
  <c r="B358" i="11" s="1"/>
  <c r="B378" i="11" s="1"/>
  <c r="B398" i="11" s="1"/>
  <c r="B418" i="11" s="1"/>
  <c r="B438" i="11" s="1"/>
  <c r="B458" i="11" s="1"/>
  <c r="B478" i="11" s="1"/>
  <c r="B498" i="11" s="1"/>
  <c r="B518" i="11" s="1"/>
  <c r="B538" i="11" s="1"/>
  <c r="B558" i="11" s="1"/>
  <c r="B578" i="11" s="1"/>
  <c r="B598" i="11" s="1"/>
  <c r="C97" i="11"/>
  <c r="C117" i="11" s="1"/>
  <c r="C137" i="11" s="1"/>
  <c r="C157" i="11" s="1"/>
  <c r="C177" i="11" s="1"/>
  <c r="C197" i="11" s="1"/>
  <c r="C217" i="11" s="1"/>
  <c r="C257" i="11" s="1"/>
  <c r="C277" i="11" s="1"/>
  <c r="C317" i="11" s="1"/>
  <c r="C337" i="11" s="1"/>
  <c r="C357" i="11" s="1"/>
  <c r="C377" i="11" s="1"/>
  <c r="C397" i="11" s="1"/>
  <c r="C417" i="11" s="1"/>
  <c r="C437" i="11" s="1"/>
  <c r="C457" i="11" s="1"/>
  <c r="C477" i="11" s="1"/>
  <c r="C497" i="11" s="1"/>
  <c r="C517" i="11" s="1"/>
  <c r="C537" i="11" s="1"/>
  <c r="C557" i="11" s="1"/>
  <c r="C577" i="11" s="1"/>
  <c r="C597" i="11" s="1"/>
  <c r="B97" i="11"/>
  <c r="B117" i="11" s="1"/>
  <c r="B137" i="11" s="1"/>
  <c r="B157" i="11" s="1"/>
  <c r="B177" i="11" s="1"/>
  <c r="B197" i="11" s="1"/>
  <c r="B217" i="11" s="1"/>
  <c r="B257" i="11" s="1"/>
  <c r="B277" i="11" s="1"/>
  <c r="B317" i="11" s="1"/>
  <c r="B337" i="11" s="1"/>
  <c r="B357" i="11" s="1"/>
  <c r="B377" i="11" s="1"/>
  <c r="B397" i="11" s="1"/>
  <c r="B417" i="11" s="1"/>
  <c r="B437" i="11" s="1"/>
  <c r="B457" i="11" s="1"/>
  <c r="B477" i="11" s="1"/>
  <c r="B497" i="11" s="1"/>
  <c r="B517" i="11" s="1"/>
  <c r="B537" i="11" s="1"/>
  <c r="B557" i="11" s="1"/>
  <c r="B577" i="11" s="1"/>
  <c r="B597" i="11" s="1"/>
  <c r="C96" i="11"/>
  <c r="C116" i="11" s="1"/>
  <c r="C136" i="11" s="1"/>
  <c r="C156" i="11" s="1"/>
  <c r="C176" i="11" s="1"/>
  <c r="C196" i="11" s="1"/>
  <c r="C216" i="11" s="1"/>
  <c r="C256" i="11" s="1"/>
  <c r="C276" i="11" s="1"/>
  <c r="C316" i="11" s="1"/>
  <c r="C336" i="11" s="1"/>
  <c r="C356" i="11" s="1"/>
  <c r="C376" i="11" s="1"/>
  <c r="C396" i="11" s="1"/>
  <c r="C416" i="11" s="1"/>
  <c r="C436" i="11" s="1"/>
  <c r="C456" i="11" s="1"/>
  <c r="C476" i="11" s="1"/>
  <c r="C496" i="11" s="1"/>
  <c r="C516" i="11" s="1"/>
  <c r="C536" i="11" s="1"/>
  <c r="C556" i="11" s="1"/>
  <c r="C576" i="11" s="1"/>
  <c r="C596" i="11" s="1"/>
  <c r="B96" i="11"/>
  <c r="B116" i="11" s="1"/>
  <c r="B136" i="11" s="1"/>
  <c r="B156" i="11" s="1"/>
  <c r="B176" i="11" s="1"/>
  <c r="B196" i="11" s="1"/>
  <c r="B216" i="11" s="1"/>
  <c r="B256" i="11" s="1"/>
  <c r="B276" i="11" s="1"/>
  <c r="B316" i="11" s="1"/>
  <c r="B336" i="11" s="1"/>
  <c r="B356" i="11" s="1"/>
  <c r="B376" i="11" s="1"/>
  <c r="B396" i="11" s="1"/>
  <c r="B416" i="11" s="1"/>
  <c r="B436" i="11" s="1"/>
  <c r="B456" i="11" s="1"/>
  <c r="B476" i="11" s="1"/>
  <c r="B496" i="11" s="1"/>
  <c r="B516" i="11" s="1"/>
  <c r="B536" i="11" s="1"/>
  <c r="B556" i="11" s="1"/>
  <c r="B576" i="11" s="1"/>
  <c r="B596" i="11" s="1"/>
  <c r="C95" i="11"/>
  <c r="C115" i="11" s="1"/>
  <c r="C135" i="11" s="1"/>
  <c r="C155" i="11" s="1"/>
  <c r="C175" i="11" s="1"/>
  <c r="C195" i="11" s="1"/>
  <c r="C215" i="11" s="1"/>
  <c r="C255" i="11" s="1"/>
  <c r="C275" i="11" s="1"/>
  <c r="C315" i="11" s="1"/>
  <c r="C335" i="11" s="1"/>
  <c r="C355" i="11" s="1"/>
  <c r="C375" i="11" s="1"/>
  <c r="C395" i="11" s="1"/>
  <c r="C415" i="11" s="1"/>
  <c r="C435" i="11" s="1"/>
  <c r="C455" i="11" s="1"/>
  <c r="C475" i="11" s="1"/>
  <c r="C495" i="11" s="1"/>
  <c r="C515" i="11" s="1"/>
  <c r="C535" i="11" s="1"/>
  <c r="C555" i="11" s="1"/>
  <c r="C575" i="11" s="1"/>
  <c r="C595" i="11" s="1"/>
  <c r="B95" i="11"/>
  <c r="C94" i="11"/>
  <c r="C114" i="11" s="1"/>
  <c r="C134" i="11" s="1"/>
  <c r="C154" i="11" s="1"/>
  <c r="C174" i="11" s="1"/>
  <c r="C194" i="11" s="1"/>
  <c r="C214" i="11" s="1"/>
  <c r="C254" i="11" s="1"/>
  <c r="C274" i="11" s="1"/>
  <c r="C314" i="11" s="1"/>
  <c r="C334" i="11" s="1"/>
  <c r="C354" i="11" s="1"/>
  <c r="C374" i="11" s="1"/>
  <c r="C394" i="11" s="1"/>
  <c r="C414" i="11" s="1"/>
  <c r="C434" i="11" s="1"/>
  <c r="C454" i="11" s="1"/>
  <c r="C474" i="11" s="1"/>
  <c r="C494" i="11" s="1"/>
  <c r="C514" i="11" s="1"/>
  <c r="C534" i="11" s="1"/>
  <c r="C554" i="11" s="1"/>
  <c r="C574" i="11" s="1"/>
  <c r="C594" i="11" s="1"/>
  <c r="B94" i="11"/>
  <c r="B114" i="11" s="1"/>
  <c r="B134" i="11" s="1"/>
  <c r="B154" i="11" s="1"/>
  <c r="B174" i="11" s="1"/>
  <c r="B194" i="11" s="1"/>
  <c r="B214" i="11" s="1"/>
  <c r="B254" i="11" s="1"/>
  <c r="B274" i="11" s="1"/>
  <c r="B314" i="11" s="1"/>
  <c r="B334" i="11" s="1"/>
  <c r="B354" i="11" s="1"/>
  <c r="B374" i="11" s="1"/>
  <c r="B394" i="11" s="1"/>
  <c r="B414" i="11" s="1"/>
  <c r="B434" i="11" s="1"/>
  <c r="B454" i="11" s="1"/>
  <c r="B474" i="11" s="1"/>
  <c r="B494" i="11" s="1"/>
  <c r="B514" i="11" s="1"/>
  <c r="B534" i="11" s="1"/>
  <c r="B554" i="11" s="1"/>
  <c r="B574" i="11" s="1"/>
  <c r="B594" i="11" s="1"/>
  <c r="C91" i="11"/>
  <c r="C111" i="11" s="1"/>
  <c r="C131" i="11" s="1"/>
  <c r="C151" i="11" s="1"/>
  <c r="C171" i="11" s="1"/>
  <c r="C191" i="11" s="1"/>
  <c r="C211" i="11" s="1"/>
  <c r="C251" i="11" s="1"/>
  <c r="C271" i="11" s="1"/>
  <c r="C311" i="11" s="1"/>
  <c r="C331" i="11" s="1"/>
  <c r="C351" i="11" s="1"/>
  <c r="C371" i="11" s="1"/>
  <c r="C391" i="11" s="1"/>
  <c r="C411" i="11" s="1"/>
  <c r="C431" i="11" s="1"/>
  <c r="C451" i="11" s="1"/>
  <c r="C471" i="11" s="1"/>
  <c r="C491" i="11" s="1"/>
  <c r="C511" i="11" s="1"/>
  <c r="C531" i="11" s="1"/>
  <c r="C551" i="11" s="1"/>
  <c r="C571" i="11" s="1"/>
  <c r="C591" i="11" s="1"/>
  <c r="B91" i="11"/>
  <c r="B111" i="11" s="1"/>
  <c r="B131" i="11" s="1"/>
  <c r="B151" i="11" s="1"/>
  <c r="B171" i="11" s="1"/>
  <c r="B191" i="11" s="1"/>
  <c r="B211" i="11" s="1"/>
  <c r="B251" i="11" s="1"/>
  <c r="B271" i="11" s="1"/>
  <c r="B311" i="11" s="1"/>
  <c r="B331" i="11" s="1"/>
  <c r="B351" i="11" s="1"/>
  <c r="B371" i="11" s="1"/>
  <c r="B391" i="11" s="1"/>
  <c r="B411" i="11" s="1"/>
  <c r="B431" i="11" s="1"/>
  <c r="B451" i="11" s="1"/>
  <c r="B471" i="11" s="1"/>
  <c r="B491" i="11" s="1"/>
  <c r="B511" i="11" s="1"/>
  <c r="B531" i="11" s="1"/>
  <c r="B551" i="11" s="1"/>
  <c r="B571" i="11" s="1"/>
  <c r="B591" i="11" s="1"/>
  <c r="C90" i="11"/>
  <c r="C110" i="11" s="1"/>
  <c r="C130" i="11" s="1"/>
  <c r="C150" i="11" s="1"/>
  <c r="C170" i="11" s="1"/>
  <c r="C190" i="11" s="1"/>
  <c r="C210" i="11" s="1"/>
  <c r="C250" i="11" s="1"/>
  <c r="C270" i="11" s="1"/>
  <c r="C310" i="11" s="1"/>
  <c r="C330" i="11" s="1"/>
  <c r="C350" i="11" s="1"/>
  <c r="C370" i="11" s="1"/>
  <c r="C390" i="11" s="1"/>
  <c r="C410" i="11" s="1"/>
  <c r="C430" i="11" s="1"/>
  <c r="C450" i="11" s="1"/>
  <c r="C470" i="11" s="1"/>
  <c r="C490" i="11" s="1"/>
  <c r="C510" i="11" s="1"/>
  <c r="C530" i="11" s="1"/>
  <c r="C550" i="11" s="1"/>
  <c r="C570" i="11" s="1"/>
  <c r="C590" i="11" s="1"/>
  <c r="B90" i="11"/>
  <c r="B110" i="11" s="1"/>
  <c r="B130" i="11" s="1"/>
  <c r="B150" i="11" s="1"/>
  <c r="B170" i="11" s="1"/>
  <c r="B190" i="11" s="1"/>
  <c r="B210" i="11" s="1"/>
  <c r="B250" i="11" s="1"/>
  <c r="B270" i="11" s="1"/>
  <c r="B310" i="11" s="1"/>
  <c r="B330" i="11" s="1"/>
  <c r="B350" i="11" s="1"/>
  <c r="B370" i="11" s="1"/>
  <c r="B390" i="11" s="1"/>
  <c r="B410" i="11" s="1"/>
  <c r="B430" i="11" s="1"/>
  <c r="B450" i="11" s="1"/>
  <c r="B470" i="11" s="1"/>
  <c r="B490" i="11" s="1"/>
  <c r="B510" i="11" s="1"/>
  <c r="B530" i="11" s="1"/>
  <c r="B550" i="11" s="1"/>
  <c r="B570" i="11" s="1"/>
  <c r="B590" i="11" s="1"/>
  <c r="C89" i="11"/>
  <c r="C109" i="11" s="1"/>
  <c r="C129" i="11" s="1"/>
  <c r="C149" i="11" s="1"/>
  <c r="C169" i="11" s="1"/>
  <c r="C189" i="11" s="1"/>
  <c r="C209" i="11" s="1"/>
  <c r="C249" i="11" s="1"/>
  <c r="C269" i="11" s="1"/>
  <c r="C309" i="11" s="1"/>
  <c r="C329" i="11" s="1"/>
  <c r="C349" i="11" s="1"/>
  <c r="C369" i="11" s="1"/>
  <c r="C389" i="11" s="1"/>
  <c r="C409" i="11" s="1"/>
  <c r="C429" i="11" s="1"/>
  <c r="C449" i="11" s="1"/>
  <c r="C469" i="11" s="1"/>
  <c r="C489" i="11" s="1"/>
  <c r="C509" i="11" s="1"/>
  <c r="C529" i="11" s="1"/>
  <c r="C549" i="11" s="1"/>
  <c r="C569" i="11" s="1"/>
  <c r="C589" i="11" s="1"/>
  <c r="B89" i="11"/>
  <c r="C88" i="11"/>
  <c r="C108" i="11" s="1"/>
  <c r="C128" i="11" s="1"/>
  <c r="C148" i="11" s="1"/>
  <c r="C168" i="11" s="1"/>
  <c r="C188" i="11" s="1"/>
  <c r="C208" i="11" s="1"/>
  <c r="C248" i="11" s="1"/>
  <c r="C268" i="11" s="1"/>
  <c r="C308" i="11" s="1"/>
  <c r="C328" i="11" s="1"/>
  <c r="C348" i="11" s="1"/>
  <c r="C368" i="11" s="1"/>
  <c r="C388" i="11" s="1"/>
  <c r="C408" i="11" s="1"/>
  <c r="C428" i="11" s="1"/>
  <c r="C448" i="11" s="1"/>
  <c r="C468" i="11" s="1"/>
  <c r="C488" i="11" s="1"/>
  <c r="C508" i="11" s="1"/>
  <c r="C528" i="11" s="1"/>
  <c r="C548" i="11" s="1"/>
  <c r="C568" i="11" s="1"/>
  <c r="C588" i="11" s="1"/>
  <c r="B88" i="11"/>
  <c r="B108" i="11" s="1"/>
  <c r="B128" i="11" s="1"/>
  <c r="B148" i="11" s="1"/>
  <c r="B168" i="11" s="1"/>
  <c r="B188" i="11" s="1"/>
  <c r="B208" i="11" s="1"/>
  <c r="B248" i="11" s="1"/>
  <c r="B268" i="11" s="1"/>
  <c r="B308" i="11" s="1"/>
  <c r="B328" i="11" s="1"/>
  <c r="B348" i="11" s="1"/>
  <c r="B368" i="11" s="1"/>
  <c r="B388" i="11" s="1"/>
  <c r="B408" i="11" s="1"/>
  <c r="B428" i="11" s="1"/>
  <c r="B448" i="11" s="1"/>
  <c r="B468" i="11" s="1"/>
  <c r="B488" i="11" s="1"/>
  <c r="B508" i="11" s="1"/>
  <c r="B528" i="11" s="1"/>
  <c r="B548" i="11" s="1"/>
  <c r="B568" i="11" s="1"/>
  <c r="B588" i="11" s="1"/>
  <c r="C87" i="11"/>
  <c r="C107" i="11" s="1"/>
  <c r="C127" i="11" s="1"/>
  <c r="C147" i="11" s="1"/>
  <c r="C167" i="11" s="1"/>
  <c r="C187" i="11" s="1"/>
  <c r="C207" i="11" s="1"/>
  <c r="C247" i="11" s="1"/>
  <c r="C267" i="11" s="1"/>
  <c r="C307" i="11" s="1"/>
  <c r="C327" i="11" s="1"/>
  <c r="C347" i="11" s="1"/>
  <c r="C367" i="11" s="1"/>
  <c r="C387" i="11" s="1"/>
  <c r="C407" i="11" s="1"/>
  <c r="C427" i="11" s="1"/>
  <c r="C447" i="11" s="1"/>
  <c r="C467" i="11" s="1"/>
  <c r="C487" i="11" s="1"/>
  <c r="C507" i="11" s="1"/>
  <c r="C527" i="11" s="1"/>
  <c r="C547" i="11" s="1"/>
  <c r="C567" i="11" s="1"/>
  <c r="C587" i="11" s="1"/>
  <c r="B87" i="11"/>
  <c r="B107" i="11" s="1"/>
  <c r="C86" i="11"/>
  <c r="C106" i="11" s="1"/>
  <c r="C126" i="11" s="1"/>
  <c r="C146" i="11" s="1"/>
  <c r="C166" i="11" s="1"/>
  <c r="C186" i="11" s="1"/>
  <c r="C206" i="11" s="1"/>
  <c r="C246" i="11" s="1"/>
  <c r="C266" i="11" s="1"/>
  <c r="C306" i="11" s="1"/>
  <c r="C326" i="11" s="1"/>
  <c r="C346" i="11" s="1"/>
  <c r="C366" i="11" s="1"/>
  <c r="C386" i="11" s="1"/>
  <c r="C406" i="11" s="1"/>
  <c r="C426" i="11" s="1"/>
  <c r="C446" i="11" s="1"/>
  <c r="C466" i="11" s="1"/>
  <c r="C486" i="11" s="1"/>
  <c r="C506" i="11" s="1"/>
  <c r="C526" i="11" s="1"/>
  <c r="C546" i="11" s="1"/>
  <c r="C566" i="11" s="1"/>
  <c r="C586" i="11" s="1"/>
  <c r="B86" i="11"/>
  <c r="B106" i="11" s="1"/>
  <c r="B126" i="11" s="1"/>
  <c r="B146" i="11" s="1"/>
  <c r="B166" i="11" s="1"/>
  <c r="B186" i="11" s="1"/>
  <c r="B206" i="11" s="1"/>
  <c r="B246" i="11" s="1"/>
  <c r="B266" i="11" s="1"/>
  <c r="B306" i="11" s="1"/>
  <c r="B326" i="11" s="1"/>
  <c r="B346" i="11" s="1"/>
  <c r="B366" i="11" s="1"/>
  <c r="B386" i="11" s="1"/>
  <c r="B406" i="11" s="1"/>
  <c r="B426" i="11" s="1"/>
  <c r="B446" i="11" s="1"/>
  <c r="B466" i="11" s="1"/>
  <c r="B486" i="11" s="1"/>
  <c r="B506" i="11" s="1"/>
  <c r="B526" i="11" s="1"/>
  <c r="B546" i="11" s="1"/>
  <c r="B566" i="11" s="1"/>
  <c r="B586" i="11" s="1"/>
  <c r="C85" i="11"/>
  <c r="B85" i="11"/>
  <c r="B105" i="11" s="1"/>
  <c r="B125" i="11" s="1"/>
  <c r="B145" i="11" s="1"/>
  <c r="B165" i="11" s="1"/>
  <c r="B185" i="11" s="1"/>
  <c r="B205" i="11" s="1"/>
  <c r="B245" i="11" s="1"/>
  <c r="B265" i="11" s="1"/>
  <c r="B305" i="11" s="1"/>
  <c r="B325" i="11" s="1"/>
  <c r="B345" i="11" s="1"/>
  <c r="B365" i="11" s="1"/>
  <c r="B385" i="11" s="1"/>
  <c r="B405" i="11" s="1"/>
  <c r="B425" i="11" s="1"/>
  <c r="B445" i="11" s="1"/>
  <c r="B465" i="11" s="1"/>
  <c r="B485" i="11" s="1"/>
  <c r="B505" i="11" s="1"/>
  <c r="B525" i="11" s="1"/>
  <c r="B545" i="11" s="1"/>
  <c r="B565" i="11" s="1"/>
  <c r="B585" i="11" s="1"/>
  <c r="A45" i="11"/>
  <c r="A65" i="11" s="1"/>
  <c r="A85" i="11" s="1"/>
  <c r="A105" i="11" s="1"/>
  <c r="A125" i="11" s="1"/>
  <c r="A145" i="11" s="1"/>
  <c r="A165" i="11" s="1"/>
  <c r="A185" i="11" s="1"/>
  <c r="A205" i="11" s="1"/>
  <c r="A245" i="11" s="1"/>
  <c r="A265" i="11" s="1"/>
  <c r="A305" i="11" s="1"/>
  <c r="A325" i="11" s="1"/>
  <c r="A345" i="11" s="1"/>
  <c r="A365" i="11" s="1"/>
  <c r="A385" i="11" s="1"/>
  <c r="A405" i="11" s="1"/>
  <c r="A425" i="11" s="1"/>
  <c r="A445" i="11" s="1"/>
  <c r="A465" i="11" s="1"/>
  <c r="A485" i="11" s="1"/>
  <c r="A505" i="11" s="1"/>
  <c r="A525" i="11" s="1"/>
  <c r="A545" i="11" s="1"/>
  <c r="A565" i="11" s="1"/>
  <c r="A585" i="11" s="1"/>
  <c r="A44" i="11"/>
  <c r="A64" i="11" s="1"/>
  <c r="A84" i="11" s="1"/>
  <c r="A104" i="11" s="1"/>
  <c r="A124" i="11" s="1"/>
  <c r="A144" i="11" s="1"/>
  <c r="A164" i="11" s="1"/>
  <c r="A184" i="11" s="1"/>
  <c r="A204" i="11" s="1"/>
  <c r="A224" i="11" s="1"/>
  <c r="A264" i="11" s="1"/>
  <c r="A284" i="11" s="1"/>
  <c r="A324" i="11" s="1"/>
  <c r="A344" i="11" s="1"/>
  <c r="A364" i="11" s="1"/>
  <c r="A384" i="11" s="1"/>
  <c r="A404" i="11" s="1"/>
  <c r="A424" i="11" s="1"/>
  <c r="A444" i="11" s="1"/>
  <c r="A464" i="11" s="1"/>
  <c r="A484" i="11" s="1"/>
  <c r="A504" i="11" s="1"/>
  <c r="A524" i="11" s="1"/>
  <c r="A544" i="11" s="1"/>
  <c r="A564" i="11" s="1"/>
  <c r="A584" i="11" s="1"/>
  <c r="A604" i="11" s="1"/>
  <c r="A43" i="11"/>
  <c r="A63" i="11" s="1"/>
  <c r="A83" i="11" s="1"/>
  <c r="A103" i="11" s="1"/>
  <c r="A123" i="11" s="1"/>
  <c r="A143" i="11" s="1"/>
  <c r="A163" i="11" s="1"/>
  <c r="A183" i="11" s="1"/>
  <c r="A203" i="11" s="1"/>
  <c r="A223" i="11" s="1"/>
  <c r="A263" i="11" s="1"/>
  <c r="A283" i="11" s="1"/>
  <c r="A323" i="11" s="1"/>
  <c r="A343" i="11" s="1"/>
  <c r="A363" i="11" s="1"/>
  <c r="A383" i="11" s="1"/>
  <c r="A403" i="11" s="1"/>
  <c r="A423" i="11" s="1"/>
  <c r="A443" i="11" s="1"/>
  <c r="A463" i="11" s="1"/>
  <c r="A483" i="11" s="1"/>
  <c r="A503" i="11" s="1"/>
  <c r="A523" i="11" s="1"/>
  <c r="A543" i="11" s="1"/>
  <c r="A563" i="11" s="1"/>
  <c r="A583" i="11" s="1"/>
  <c r="A603" i="11" s="1"/>
  <c r="A42" i="11"/>
  <c r="A62" i="11" s="1"/>
  <c r="A82" i="11" s="1"/>
  <c r="A102" i="11" s="1"/>
  <c r="A122" i="11" s="1"/>
  <c r="A142" i="11" s="1"/>
  <c r="A162" i="11" s="1"/>
  <c r="A182" i="11" s="1"/>
  <c r="A202" i="11" s="1"/>
  <c r="A222" i="11" s="1"/>
  <c r="A262" i="11" s="1"/>
  <c r="A282" i="11" s="1"/>
  <c r="A322" i="11" s="1"/>
  <c r="A342" i="11" s="1"/>
  <c r="A362" i="11" s="1"/>
  <c r="A382" i="11" s="1"/>
  <c r="A402" i="11" s="1"/>
  <c r="A422" i="11" s="1"/>
  <c r="A442" i="11" s="1"/>
  <c r="A462" i="11" s="1"/>
  <c r="A482" i="11" s="1"/>
  <c r="A502" i="11" s="1"/>
  <c r="A522" i="11" s="1"/>
  <c r="A542" i="11" s="1"/>
  <c r="A562" i="11" s="1"/>
  <c r="A582" i="11" s="1"/>
  <c r="A602" i="11" s="1"/>
  <c r="A41" i="11"/>
  <c r="A61" i="11" s="1"/>
  <c r="A81" i="11" s="1"/>
  <c r="A101" i="11" s="1"/>
  <c r="A121" i="11" s="1"/>
  <c r="A141" i="11" s="1"/>
  <c r="A161" i="11" s="1"/>
  <c r="A181" i="11" s="1"/>
  <c r="A201" i="11" s="1"/>
  <c r="A221" i="11" s="1"/>
  <c r="A261" i="11" s="1"/>
  <c r="A281" i="11" s="1"/>
  <c r="A321" i="11" s="1"/>
  <c r="A341" i="11" s="1"/>
  <c r="A361" i="11" s="1"/>
  <c r="A381" i="11" s="1"/>
  <c r="A401" i="11" s="1"/>
  <c r="A421" i="11" s="1"/>
  <c r="A441" i="11" s="1"/>
  <c r="A461" i="11" s="1"/>
  <c r="A481" i="11" s="1"/>
  <c r="A501" i="11" s="1"/>
  <c r="A521" i="11" s="1"/>
  <c r="A541" i="11" s="1"/>
  <c r="A561" i="11" s="1"/>
  <c r="A581" i="11" s="1"/>
  <c r="A601" i="11" s="1"/>
  <c r="A40" i="11"/>
  <c r="A60" i="11" s="1"/>
  <c r="A80" i="11" s="1"/>
  <c r="A100" i="11" s="1"/>
  <c r="A120" i="11" s="1"/>
  <c r="A140" i="11" s="1"/>
  <c r="A160" i="11" s="1"/>
  <c r="A180" i="11" s="1"/>
  <c r="A200" i="11" s="1"/>
  <c r="A220" i="11" s="1"/>
  <c r="A260" i="11" s="1"/>
  <c r="A280" i="11" s="1"/>
  <c r="A320" i="11" s="1"/>
  <c r="A340" i="11" s="1"/>
  <c r="A360" i="11" s="1"/>
  <c r="A380" i="11" s="1"/>
  <c r="A400" i="11" s="1"/>
  <c r="A420" i="11" s="1"/>
  <c r="A440" i="11" s="1"/>
  <c r="A460" i="11" s="1"/>
  <c r="A480" i="11" s="1"/>
  <c r="A500" i="11" s="1"/>
  <c r="A520" i="11" s="1"/>
  <c r="A540" i="11" s="1"/>
  <c r="A560" i="11" s="1"/>
  <c r="A580" i="11" s="1"/>
  <c r="A600" i="11" s="1"/>
  <c r="A39" i="11"/>
  <c r="A59" i="11" s="1"/>
  <c r="A79" i="11" s="1"/>
  <c r="A99" i="11" s="1"/>
  <c r="A119" i="11" s="1"/>
  <c r="A139" i="11" s="1"/>
  <c r="A159" i="11" s="1"/>
  <c r="A179" i="11" s="1"/>
  <c r="A199" i="11" s="1"/>
  <c r="A219" i="11" s="1"/>
  <c r="A259" i="11" s="1"/>
  <c r="A279" i="11" s="1"/>
  <c r="A319" i="11" s="1"/>
  <c r="A339" i="11" s="1"/>
  <c r="A359" i="11" s="1"/>
  <c r="A379" i="11" s="1"/>
  <c r="A399" i="11" s="1"/>
  <c r="A419" i="11" s="1"/>
  <c r="A439" i="11" s="1"/>
  <c r="A459" i="11" s="1"/>
  <c r="A479" i="11" s="1"/>
  <c r="A499" i="11" s="1"/>
  <c r="A519" i="11" s="1"/>
  <c r="A539" i="11" s="1"/>
  <c r="A559" i="11" s="1"/>
  <c r="A579" i="11" s="1"/>
  <c r="A599" i="11" s="1"/>
  <c r="A38" i="11"/>
  <c r="A58" i="11" s="1"/>
  <c r="A78" i="11" s="1"/>
  <c r="A98" i="11" s="1"/>
  <c r="A118" i="11" s="1"/>
  <c r="A138" i="11" s="1"/>
  <c r="A158" i="11" s="1"/>
  <c r="A178" i="11" s="1"/>
  <c r="A198" i="11" s="1"/>
  <c r="A218" i="11" s="1"/>
  <c r="A258" i="11" s="1"/>
  <c r="A278" i="11" s="1"/>
  <c r="A318" i="11" s="1"/>
  <c r="A338" i="11" s="1"/>
  <c r="A358" i="11" s="1"/>
  <c r="A378" i="11" s="1"/>
  <c r="A398" i="11" s="1"/>
  <c r="A418" i="11" s="1"/>
  <c r="A438" i="11" s="1"/>
  <c r="A458" i="11" s="1"/>
  <c r="A478" i="11" s="1"/>
  <c r="A498" i="11" s="1"/>
  <c r="A518" i="11" s="1"/>
  <c r="A538" i="11" s="1"/>
  <c r="A558" i="11" s="1"/>
  <c r="A578" i="11" s="1"/>
  <c r="A598" i="11" s="1"/>
  <c r="A37" i="11"/>
  <c r="A57" i="11" s="1"/>
  <c r="A77" i="11" s="1"/>
  <c r="A97" i="11" s="1"/>
  <c r="A117" i="11" s="1"/>
  <c r="A137" i="11" s="1"/>
  <c r="A157" i="11" s="1"/>
  <c r="A177" i="11" s="1"/>
  <c r="A197" i="11" s="1"/>
  <c r="A217" i="11" s="1"/>
  <c r="A257" i="11" s="1"/>
  <c r="A277" i="11" s="1"/>
  <c r="A317" i="11" s="1"/>
  <c r="A337" i="11" s="1"/>
  <c r="A357" i="11" s="1"/>
  <c r="A377" i="11" s="1"/>
  <c r="A397" i="11" s="1"/>
  <c r="A417" i="11" s="1"/>
  <c r="A437" i="11" s="1"/>
  <c r="A457" i="11" s="1"/>
  <c r="A477" i="11" s="1"/>
  <c r="A497" i="11" s="1"/>
  <c r="A517" i="11" s="1"/>
  <c r="A537" i="11" s="1"/>
  <c r="A557" i="11" s="1"/>
  <c r="A577" i="11" s="1"/>
  <c r="A597" i="11" s="1"/>
  <c r="A36" i="11"/>
  <c r="A56" i="11" s="1"/>
  <c r="A76" i="11" s="1"/>
  <c r="A96" i="11" s="1"/>
  <c r="A116" i="11" s="1"/>
  <c r="A136" i="11" s="1"/>
  <c r="A156" i="11" s="1"/>
  <c r="A176" i="11" s="1"/>
  <c r="A196" i="11" s="1"/>
  <c r="A216" i="11" s="1"/>
  <c r="A256" i="11" s="1"/>
  <c r="A276" i="11" s="1"/>
  <c r="A316" i="11" s="1"/>
  <c r="A336" i="11" s="1"/>
  <c r="A356" i="11" s="1"/>
  <c r="A376" i="11" s="1"/>
  <c r="A396" i="11" s="1"/>
  <c r="A416" i="11" s="1"/>
  <c r="A436" i="11" s="1"/>
  <c r="A456" i="11" s="1"/>
  <c r="A476" i="11" s="1"/>
  <c r="A496" i="11" s="1"/>
  <c r="A516" i="11" s="1"/>
  <c r="A536" i="11" s="1"/>
  <c r="A556" i="11" s="1"/>
  <c r="A576" i="11" s="1"/>
  <c r="A596" i="11" s="1"/>
  <c r="A35" i="11"/>
  <c r="A55" i="11" s="1"/>
  <c r="A75" i="11" s="1"/>
  <c r="A95" i="11" s="1"/>
  <c r="A115" i="11" s="1"/>
  <c r="A135" i="11" s="1"/>
  <c r="A155" i="11" s="1"/>
  <c r="A175" i="11" s="1"/>
  <c r="A195" i="11" s="1"/>
  <c r="A215" i="11" s="1"/>
  <c r="A255" i="11" s="1"/>
  <c r="A275" i="11" s="1"/>
  <c r="A315" i="11" s="1"/>
  <c r="A335" i="11" s="1"/>
  <c r="A355" i="11" s="1"/>
  <c r="A375" i="11" s="1"/>
  <c r="A395" i="11" s="1"/>
  <c r="A415" i="11" s="1"/>
  <c r="A435" i="11" s="1"/>
  <c r="A455" i="11" s="1"/>
  <c r="A475" i="11" s="1"/>
  <c r="A495" i="11" s="1"/>
  <c r="A515" i="11" s="1"/>
  <c r="A535" i="11" s="1"/>
  <c r="A555" i="11" s="1"/>
  <c r="A575" i="11" s="1"/>
  <c r="A595" i="11" s="1"/>
  <c r="A34" i="11"/>
  <c r="A54" i="11" s="1"/>
  <c r="A74" i="11" s="1"/>
  <c r="A94" i="11" s="1"/>
  <c r="A114" i="11" s="1"/>
  <c r="A134" i="11" s="1"/>
  <c r="A154" i="11" s="1"/>
  <c r="A174" i="11" s="1"/>
  <c r="A194" i="11" s="1"/>
  <c r="A214" i="11" s="1"/>
  <c r="A254" i="11" s="1"/>
  <c r="A274" i="11" s="1"/>
  <c r="A314" i="11" s="1"/>
  <c r="A334" i="11" s="1"/>
  <c r="A354" i="11" s="1"/>
  <c r="A374" i="11" s="1"/>
  <c r="A394" i="11" s="1"/>
  <c r="A414" i="11" s="1"/>
  <c r="A434" i="11" s="1"/>
  <c r="A454" i="11" s="1"/>
  <c r="A474" i="11" s="1"/>
  <c r="A494" i="11" s="1"/>
  <c r="A514" i="11" s="1"/>
  <c r="A534" i="11" s="1"/>
  <c r="A554" i="11" s="1"/>
  <c r="A574" i="11" s="1"/>
  <c r="A594" i="11" s="1"/>
  <c r="A33" i="11"/>
  <c r="A53" i="11" s="1"/>
  <c r="A73" i="11" s="1"/>
  <c r="A93" i="11" s="1"/>
  <c r="A113" i="11" s="1"/>
  <c r="A133" i="11" s="1"/>
  <c r="A153" i="11" s="1"/>
  <c r="A173" i="11" s="1"/>
  <c r="A193" i="11" s="1"/>
  <c r="A213" i="11" s="1"/>
  <c r="A253" i="11" s="1"/>
  <c r="A273" i="11" s="1"/>
  <c r="A313" i="11" s="1"/>
  <c r="A333" i="11" s="1"/>
  <c r="A353" i="11" s="1"/>
  <c r="A373" i="11" s="1"/>
  <c r="A393" i="11" s="1"/>
  <c r="A413" i="11" s="1"/>
  <c r="A433" i="11" s="1"/>
  <c r="A453" i="11" s="1"/>
  <c r="A473" i="11" s="1"/>
  <c r="A493" i="11" s="1"/>
  <c r="A513" i="11" s="1"/>
  <c r="A533" i="11" s="1"/>
  <c r="A553" i="11" s="1"/>
  <c r="A573" i="11" s="1"/>
  <c r="A593" i="11" s="1"/>
  <c r="A32" i="11"/>
  <c r="A52" i="11" s="1"/>
  <c r="A72" i="11" s="1"/>
  <c r="A92" i="11" s="1"/>
  <c r="A112" i="11" s="1"/>
  <c r="A132" i="11" s="1"/>
  <c r="A152" i="11" s="1"/>
  <c r="A172" i="11" s="1"/>
  <c r="A192" i="11" s="1"/>
  <c r="A212" i="11" s="1"/>
  <c r="A252" i="11" s="1"/>
  <c r="A272" i="11" s="1"/>
  <c r="A312" i="11" s="1"/>
  <c r="A332" i="11" s="1"/>
  <c r="A352" i="11" s="1"/>
  <c r="A372" i="11" s="1"/>
  <c r="A392" i="11" s="1"/>
  <c r="A412" i="11" s="1"/>
  <c r="A432" i="11" s="1"/>
  <c r="A452" i="11" s="1"/>
  <c r="A472" i="11" s="1"/>
  <c r="A492" i="11" s="1"/>
  <c r="A512" i="11" s="1"/>
  <c r="A532" i="11" s="1"/>
  <c r="A552" i="11" s="1"/>
  <c r="A572" i="11" s="1"/>
  <c r="A592" i="11" s="1"/>
  <c r="A31" i="11"/>
  <c r="A51" i="11" s="1"/>
  <c r="A71" i="11" s="1"/>
  <c r="A91" i="11" s="1"/>
  <c r="A111" i="11" s="1"/>
  <c r="A131" i="11" s="1"/>
  <c r="A151" i="11" s="1"/>
  <c r="A171" i="11" s="1"/>
  <c r="A191" i="11" s="1"/>
  <c r="A211" i="11" s="1"/>
  <c r="A251" i="11" s="1"/>
  <c r="A271" i="11" s="1"/>
  <c r="A311" i="11" s="1"/>
  <c r="A331" i="11" s="1"/>
  <c r="A351" i="11" s="1"/>
  <c r="A371" i="11" s="1"/>
  <c r="A391" i="11" s="1"/>
  <c r="A411" i="11" s="1"/>
  <c r="A431" i="11" s="1"/>
  <c r="A451" i="11" s="1"/>
  <c r="A471" i="11" s="1"/>
  <c r="A491" i="11" s="1"/>
  <c r="A511" i="11" s="1"/>
  <c r="A531" i="11" s="1"/>
  <c r="A551" i="11" s="1"/>
  <c r="A571" i="11" s="1"/>
  <c r="A591" i="11" s="1"/>
  <c r="A30" i="11"/>
  <c r="A50" i="11" s="1"/>
  <c r="A70" i="11" s="1"/>
  <c r="A90" i="11" s="1"/>
  <c r="A110" i="11" s="1"/>
  <c r="A130" i="11" s="1"/>
  <c r="A150" i="11" s="1"/>
  <c r="A170" i="11" s="1"/>
  <c r="A190" i="11" s="1"/>
  <c r="A210" i="11" s="1"/>
  <c r="A250" i="11" s="1"/>
  <c r="A270" i="11" s="1"/>
  <c r="A310" i="11" s="1"/>
  <c r="A330" i="11" s="1"/>
  <c r="A350" i="11" s="1"/>
  <c r="A370" i="11" s="1"/>
  <c r="A390" i="11" s="1"/>
  <c r="A410" i="11" s="1"/>
  <c r="A430" i="11" s="1"/>
  <c r="A450" i="11" s="1"/>
  <c r="A470" i="11" s="1"/>
  <c r="A490" i="11" s="1"/>
  <c r="A510" i="11" s="1"/>
  <c r="A530" i="11" s="1"/>
  <c r="A550" i="11" s="1"/>
  <c r="A570" i="11" s="1"/>
  <c r="A590" i="11" s="1"/>
  <c r="A29" i="11"/>
  <c r="A49" i="11" s="1"/>
  <c r="A69" i="11" s="1"/>
  <c r="A89" i="11" s="1"/>
  <c r="A109" i="11" s="1"/>
  <c r="A129" i="11" s="1"/>
  <c r="A149" i="11" s="1"/>
  <c r="A169" i="11" s="1"/>
  <c r="A189" i="11" s="1"/>
  <c r="A209" i="11" s="1"/>
  <c r="A249" i="11" s="1"/>
  <c r="A269" i="11" s="1"/>
  <c r="A309" i="11" s="1"/>
  <c r="A329" i="11" s="1"/>
  <c r="A349" i="11" s="1"/>
  <c r="A369" i="11" s="1"/>
  <c r="A389" i="11" s="1"/>
  <c r="A409" i="11" s="1"/>
  <c r="A429" i="11" s="1"/>
  <c r="A449" i="11" s="1"/>
  <c r="A469" i="11" s="1"/>
  <c r="A489" i="11" s="1"/>
  <c r="A509" i="11" s="1"/>
  <c r="A529" i="11" s="1"/>
  <c r="A549" i="11" s="1"/>
  <c r="A569" i="11" s="1"/>
  <c r="A589" i="11" s="1"/>
  <c r="A28" i="11"/>
  <c r="A48" i="11" s="1"/>
  <c r="A68" i="11" s="1"/>
  <c r="A88" i="11" s="1"/>
  <c r="A108" i="11" s="1"/>
  <c r="A128" i="11" s="1"/>
  <c r="A148" i="11" s="1"/>
  <c r="A168" i="11" s="1"/>
  <c r="A188" i="11" s="1"/>
  <c r="A208" i="11" s="1"/>
  <c r="A248" i="11" s="1"/>
  <c r="A268" i="11" s="1"/>
  <c r="A308" i="11" s="1"/>
  <c r="A328" i="11" s="1"/>
  <c r="A348" i="11" s="1"/>
  <c r="A368" i="11" s="1"/>
  <c r="A388" i="11" s="1"/>
  <c r="A408" i="11" s="1"/>
  <c r="A428" i="11" s="1"/>
  <c r="A448" i="11" s="1"/>
  <c r="A468" i="11" s="1"/>
  <c r="A488" i="11" s="1"/>
  <c r="A508" i="11" s="1"/>
  <c r="A528" i="11" s="1"/>
  <c r="A548" i="11" s="1"/>
  <c r="A568" i="11" s="1"/>
  <c r="A588" i="11" s="1"/>
  <c r="A27" i="11"/>
  <c r="A47" i="11" s="1"/>
  <c r="A67" i="11" s="1"/>
  <c r="A87" i="11" s="1"/>
  <c r="A107" i="11" s="1"/>
  <c r="A127" i="11" s="1"/>
  <c r="A147" i="11" s="1"/>
  <c r="A167" i="11" s="1"/>
  <c r="A187" i="11" s="1"/>
  <c r="A207" i="11" s="1"/>
  <c r="A247" i="11" s="1"/>
  <c r="A267" i="11" s="1"/>
  <c r="A307" i="11" s="1"/>
  <c r="A327" i="11" s="1"/>
  <c r="A347" i="11" s="1"/>
  <c r="A367" i="11" s="1"/>
  <c r="A387" i="11" s="1"/>
  <c r="A407" i="11" s="1"/>
  <c r="A427" i="11" s="1"/>
  <c r="A447" i="11" s="1"/>
  <c r="A467" i="11" s="1"/>
  <c r="A487" i="11" s="1"/>
  <c r="A507" i="11" s="1"/>
  <c r="A527" i="11" s="1"/>
  <c r="A547" i="11" s="1"/>
  <c r="A567" i="11" s="1"/>
  <c r="A587" i="11" s="1"/>
  <c r="A26" i="11"/>
  <c r="A46" i="11" s="1"/>
  <c r="A66" i="11" s="1"/>
  <c r="A86" i="11" s="1"/>
  <c r="A106" i="11" s="1"/>
  <c r="A126" i="11" s="1"/>
  <c r="A146" i="11" s="1"/>
  <c r="A166" i="11" s="1"/>
  <c r="A186" i="11" s="1"/>
  <c r="A206" i="11" s="1"/>
  <c r="A246" i="11" s="1"/>
  <c r="A266" i="11" s="1"/>
  <c r="A306" i="11" s="1"/>
  <c r="A326" i="11" s="1"/>
  <c r="A346" i="11" s="1"/>
  <c r="A366" i="11" s="1"/>
  <c r="A386" i="11" s="1"/>
  <c r="A406" i="11" s="1"/>
  <c r="A426" i="11" s="1"/>
  <c r="A446" i="11" s="1"/>
  <c r="A466" i="11" s="1"/>
  <c r="A486" i="11" s="1"/>
  <c r="A506" i="11" s="1"/>
  <c r="A526" i="11" s="1"/>
  <c r="A546" i="11" s="1"/>
  <c r="A566" i="11" s="1"/>
  <c r="A586" i="11" s="1"/>
  <c r="B243" i="10"/>
  <c r="B224" i="10"/>
  <c r="B244" i="10" s="1"/>
  <c r="B264" i="10" s="1"/>
  <c r="B284" i="10" s="1"/>
  <c r="B304" i="10" s="1"/>
  <c r="B324" i="10" s="1"/>
  <c r="B344" i="10" s="1"/>
  <c r="B364" i="10" s="1"/>
  <c r="B384" i="10" s="1"/>
  <c r="B404" i="10" s="1"/>
  <c r="B424" i="10" s="1"/>
  <c r="B444" i="10" s="1"/>
  <c r="B464" i="10" s="1"/>
  <c r="B484" i="10" s="1"/>
  <c r="B504" i="10" s="1"/>
  <c r="B524" i="10" s="1"/>
  <c r="B544" i="10" s="1"/>
  <c r="B564" i="10" s="1"/>
  <c r="B584" i="10" s="1"/>
  <c r="B604" i="10" s="1"/>
  <c r="B223" i="10"/>
  <c r="B222" i="10"/>
  <c r="B242" i="10" s="1"/>
  <c r="B141" i="10"/>
  <c r="B161" i="10" s="1"/>
  <c r="B181" i="10" s="1"/>
  <c r="B201" i="10" s="1"/>
  <c r="B221" i="10" s="1"/>
  <c r="B241" i="10" s="1"/>
  <c r="B261" i="10" s="1"/>
  <c r="B281" i="10" s="1"/>
  <c r="B301" i="10" s="1"/>
  <c r="B321" i="10" s="1"/>
  <c r="B341" i="10" s="1"/>
  <c r="B361" i="10" s="1"/>
  <c r="B381" i="10" s="1"/>
  <c r="B401" i="10" s="1"/>
  <c r="B421" i="10" s="1"/>
  <c r="B441" i="10" s="1"/>
  <c r="B461" i="10" s="1"/>
  <c r="B481" i="10" s="1"/>
  <c r="B501" i="10" s="1"/>
  <c r="B521" i="10" s="1"/>
  <c r="B541" i="10" s="1"/>
  <c r="B561" i="10" s="1"/>
  <c r="B581" i="10" s="1"/>
  <c r="B601" i="10" s="1"/>
  <c r="B129" i="10"/>
  <c r="B149" i="10" s="1"/>
  <c r="B169" i="10" s="1"/>
  <c r="B189" i="10" s="1"/>
  <c r="B209" i="10" s="1"/>
  <c r="B229" i="10" s="1"/>
  <c r="B249" i="10" s="1"/>
  <c r="B269" i="10" s="1"/>
  <c r="B289" i="10" s="1"/>
  <c r="B309" i="10" s="1"/>
  <c r="B329" i="10" s="1"/>
  <c r="B349" i="10" s="1"/>
  <c r="B369" i="10" s="1"/>
  <c r="B389" i="10" s="1"/>
  <c r="B409" i="10" s="1"/>
  <c r="B429" i="10" s="1"/>
  <c r="B449" i="10" s="1"/>
  <c r="B469" i="10" s="1"/>
  <c r="B489" i="10" s="1"/>
  <c r="B509" i="10" s="1"/>
  <c r="B529" i="10" s="1"/>
  <c r="B549" i="10" s="1"/>
  <c r="B569" i="10" s="1"/>
  <c r="B589" i="10" s="1"/>
  <c r="C119" i="10"/>
  <c r="C139" i="10" s="1"/>
  <c r="C159" i="10" s="1"/>
  <c r="C179" i="10" s="1"/>
  <c r="C199" i="10" s="1"/>
  <c r="C219" i="10" s="1"/>
  <c r="C239" i="10" s="1"/>
  <c r="C259" i="10" s="1"/>
  <c r="C279" i="10" s="1"/>
  <c r="C299" i="10" s="1"/>
  <c r="C319" i="10" s="1"/>
  <c r="C339" i="10" s="1"/>
  <c r="C359" i="10" s="1"/>
  <c r="C379" i="10" s="1"/>
  <c r="C399" i="10" s="1"/>
  <c r="C419" i="10" s="1"/>
  <c r="C439" i="10" s="1"/>
  <c r="C459" i="10" s="1"/>
  <c r="C479" i="10" s="1"/>
  <c r="C499" i="10" s="1"/>
  <c r="C519" i="10" s="1"/>
  <c r="C539" i="10" s="1"/>
  <c r="C559" i="10" s="1"/>
  <c r="C579" i="10" s="1"/>
  <c r="C599" i="10" s="1"/>
  <c r="B119" i="10"/>
  <c r="B139" i="10" s="1"/>
  <c r="B159" i="10" s="1"/>
  <c r="B179" i="10" s="1"/>
  <c r="B199" i="10" s="1"/>
  <c r="B219" i="10" s="1"/>
  <c r="B239" i="10" s="1"/>
  <c r="B259" i="10" s="1"/>
  <c r="B279" i="10" s="1"/>
  <c r="B299" i="10" s="1"/>
  <c r="B319" i="10" s="1"/>
  <c r="B339" i="10" s="1"/>
  <c r="B359" i="10" s="1"/>
  <c r="B379" i="10" s="1"/>
  <c r="B399" i="10" s="1"/>
  <c r="B419" i="10" s="1"/>
  <c r="B439" i="10" s="1"/>
  <c r="B459" i="10" s="1"/>
  <c r="B479" i="10" s="1"/>
  <c r="B499" i="10" s="1"/>
  <c r="B519" i="10" s="1"/>
  <c r="B539" i="10" s="1"/>
  <c r="B559" i="10" s="1"/>
  <c r="B579" i="10" s="1"/>
  <c r="B599" i="10" s="1"/>
  <c r="B117" i="10"/>
  <c r="B137" i="10" s="1"/>
  <c r="B157" i="10" s="1"/>
  <c r="B177" i="10" s="1"/>
  <c r="B197" i="10" s="1"/>
  <c r="B217" i="10" s="1"/>
  <c r="B237" i="10" s="1"/>
  <c r="B257" i="10" s="1"/>
  <c r="B277" i="10" s="1"/>
  <c r="B297" i="10" s="1"/>
  <c r="B317" i="10" s="1"/>
  <c r="B337" i="10" s="1"/>
  <c r="B357" i="10" s="1"/>
  <c r="B377" i="10" s="1"/>
  <c r="B397" i="10" s="1"/>
  <c r="B417" i="10" s="1"/>
  <c r="B437" i="10" s="1"/>
  <c r="B457" i="10" s="1"/>
  <c r="B477" i="10" s="1"/>
  <c r="B497" i="10" s="1"/>
  <c r="B517" i="10" s="1"/>
  <c r="B537" i="10" s="1"/>
  <c r="B557" i="10" s="1"/>
  <c r="B577" i="10" s="1"/>
  <c r="B597" i="10" s="1"/>
  <c r="B113" i="10"/>
  <c r="B112" i="10"/>
  <c r="C109" i="10"/>
  <c r="C129" i="10" s="1"/>
  <c r="C149" i="10" s="1"/>
  <c r="C169" i="10" s="1"/>
  <c r="C189" i="10" s="1"/>
  <c r="C209" i="10" s="1"/>
  <c r="C229" i="10" s="1"/>
  <c r="C249" i="10" s="1"/>
  <c r="C269" i="10" s="1"/>
  <c r="C289" i="10" s="1"/>
  <c r="C309" i="10" s="1"/>
  <c r="C329" i="10" s="1"/>
  <c r="C349" i="10" s="1"/>
  <c r="C369" i="10" s="1"/>
  <c r="C389" i="10" s="1"/>
  <c r="C409" i="10" s="1"/>
  <c r="C429" i="10" s="1"/>
  <c r="C449" i="10" s="1"/>
  <c r="C469" i="10" s="1"/>
  <c r="C489" i="10" s="1"/>
  <c r="C509" i="10" s="1"/>
  <c r="C529" i="10" s="1"/>
  <c r="C549" i="10" s="1"/>
  <c r="C569" i="10" s="1"/>
  <c r="C589" i="10" s="1"/>
  <c r="C105" i="10"/>
  <c r="C125" i="10" s="1"/>
  <c r="C145" i="10" s="1"/>
  <c r="C165" i="10" s="1"/>
  <c r="C185" i="10" s="1"/>
  <c r="C205" i="10" s="1"/>
  <c r="C225" i="10" s="1"/>
  <c r="C245" i="10" s="1"/>
  <c r="C265" i="10" s="1"/>
  <c r="C285" i="10" s="1"/>
  <c r="C305" i="10" s="1"/>
  <c r="C325" i="10" s="1"/>
  <c r="C345" i="10" s="1"/>
  <c r="C365" i="10" s="1"/>
  <c r="C385" i="10" s="1"/>
  <c r="C405" i="10" s="1"/>
  <c r="C425" i="10" s="1"/>
  <c r="C445" i="10" s="1"/>
  <c r="C465" i="10" s="1"/>
  <c r="C485" i="10" s="1"/>
  <c r="C505" i="10" s="1"/>
  <c r="C525" i="10" s="1"/>
  <c r="C545" i="10" s="1"/>
  <c r="C565" i="10" s="1"/>
  <c r="C585" i="10" s="1"/>
  <c r="C104" i="10"/>
  <c r="C124" i="10" s="1"/>
  <c r="C144" i="10" s="1"/>
  <c r="C164" i="10" s="1"/>
  <c r="C184" i="10" s="1"/>
  <c r="C204" i="10" s="1"/>
  <c r="C224" i="10" s="1"/>
  <c r="C244" i="10" s="1"/>
  <c r="C264" i="10" s="1"/>
  <c r="C284" i="10" s="1"/>
  <c r="C304" i="10" s="1"/>
  <c r="C324" i="10" s="1"/>
  <c r="C344" i="10" s="1"/>
  <c r="C364" i="10" s="1"/>
  <c r="C384" i="10" s="1"/>
  <c r="C404" i="10" s="1"/>
  <c r="C424" i="10" s="1"/>
  <c r="C444" i="10" s="1"/>
  <c r="C464" i="10" s="1"/>
  <c r="C484" i="10" s="1"/>
  <c r="C504" i="10" s="1"/>
  <c r="C524" i="10" s="1"/>
  <c r="C544" i="10" s="1"/>
  <c r="C564" i="10" s="1"/>
  <c r="C584" i="10" s="1"/>
  <c r="C604" i="10" s="1"/>
  <c r="B104" i="10"/>
  <c r="B124" i="10" s="1"/>
  <c r="B144" i="10" s="1"/>
  <c r="B164" i="10" s="1"/>
  <c r="B184" i="10" s="1"/>
  <c r="B204" i="10" s="1"/>
  <c r="B103" i="10"/>
  <c r="B102" i="10"/>
  <c r="C101" i="10"/>
  <c r="C121" i="10" s="1"/>
  <c r="C141" i="10" s="1"/>
  <c r="C161" i="10" s="1"/>
  <c r="C181" i="10" s="1"/>
  <c r="C201" i="10" s="1"/>
  <c r="C221" i="10" s="1"/>
  <c r="C241" i="10" s="1"/>
  <c r="C261" i="10" s="1"/>
  <c r="C281" i="10" s="1"/>
  <c r="C301" i="10" s="1"/>
  <c r="C321" i="10" s="1"/>
  <c r="C341" i="10" s="1"/>
  <c r="C361" i="10" s="1"/>
  <c r="C381" i="10" s="1"/>
  <c r="C401" i="10" s="1"/>
  <c r="C421" i="10" s="1"/>
  <c r="C441" i="10" s="1"/>
  <c r="C461" i="10" s="1"/>
  <c r="C481" i="10" s="1"/>
  <c r="C501" i="10" s="1"/>
  <c r="C521" i="10" s="1"/>
  <c r="C541" i="10" s="1"/>
  <c r="C561" i="10" s="1"/>
  <c r="C581" i="10" s="1"/>
  <c r="C601" i="10" s="1"/>
  <c r="B101" i="10"/>
  <c r="B121" i="10" s="1"/>
  <c r="C100" i="10"/>
  <c r="C120" i="10" s="1"/>
  <c r="C140" i="10" s="1"/>
  <c r="C160" i="10" s="1"/>
  <c r="C180" i="10" s="1"/>
  <c r="C200" i="10" s="1"/>
  <c r="C220" i="10" s="1"/>
  <c r="C240" i="10" s="1"/>
  <c r="C260" i="10" s="1"/>
  <c r="C280" i="10" s="1"/>
  <c r="C300" i="10" s="1"/>
  <c r="C320" i="10" s="1"/>
  <c r="C340" i="10" s="1"/>
  <c r="C360" i="10" s="1"/>
  <c r="C380" i="10" s="1"/>
  <c r="C400" i="10" s="1"/>
  <c r="C420" i="10" s="1"/>
  <c r="C440" i="10" s="1"/>
  <c r="C460" i="10" s="1"/>
  <c r="C480" i="10" s="1"/>
  <c r="C500" i="10" s="1"/>
  <c r="C520" i="10" s="1"/>
  <c r="C540" i="10" s="1"/>
  <c r="C560" i="10" s="1"/>
  <c r="C580" i="10" s="1"/>
  <c r="C600" i="10" s="1"/>
  <c r="B100" i="10"/>
  <c r="B120" i="10" s="1"/>
  <c r="B140" i="10" s="1"/>
  <c r="B160" i="10" s="1"/>
  <c r="B180" i="10" s="1"/>
  <c r="B200" i="10" s="1"/>
  <c r="B220" i="10" s="1"/>
  <c r="B240" i="10" s="1"/>
  <c r="B260" i="10" s="1"/>
  <c r="B280" i="10" s="1"/>
  <c r="B300" i="10" s="1"/>
  <c r="B320" i="10" s="1"/>
  <c r="B340" i="10" s="1"/>
  <c r="B360" i="10" s="1"/>
  <c r="B380" i="10" s="1"/>
  <c r="B400" i="10" s="1"/>
  <c r="B420" i="10" s="1"/>
  <c r="B440" i="10" s="1"/>
  <c r="B460" i="10" s="1"/>
  <c r="B480" i="10" s="1"/>
  <c r="B500" i="10" s="1"/>
  <c r="B520" i="10" s="1"/>
  <c r="B540" i="10" s="1"/>
  <c r="B560" i="10" s="1"/>
  <c r="B580" i="10" s="1"/>
  <c r="B600" i="10" s="1"/>
  <c r="C99" i="10"/>
  <c r="B99" i="10"/>
  <c r="C98" i="10"/>
  <c r="C118" i="10" s="1"/>
  <c r="C138" i="10" s="1"/>
  <c r="C158" i="10" s="1"/>
  <c r="C178" i="10" s="1"/>
  <c r="C198" i="10" s="1"/>
  <c r="C218" i="10" s="1"/>
  <c r="C238" i="10" s="1"/>
  <c r="C258" i="10" s="1"/>
  <c r="C278" i="10" s="1"/>
  <c r="C298" i="10" s="1"/>
  <c r="C318" i="10" s="1"/>
  <c r="C338" i="10" s="1"/>
  <c r="C358" i="10" s="1"/>
  <c r="C378" i="10" s="1"/>
  <c r="C398" i="10" s="1"/>
  <c r="C418" i="10" s="1"/>
  <c r="C438" i="10" s="1"/>
  <c r="C458" i="10" s="1"/>
  <c r="C478" i="10" s="1"/>
  <c r="C498" i="10" s="1"/>
  <c r="C518" i="10" s="1"/>
  <c r="C538" i="10" s="1"/>
  <c r="C558" i="10" s="1"/>
  <c r="C578" i="10" s="1"/>
  <c r="C598" i="10" s="1"/>
  <c r="B98" i="10"/>
  <c r="B118" i="10" s="1"/>
  <c r="B138" i="10" s="1"/>
  <c r="B158" i="10" s="1"/>
  <c r="B178" i="10" s="1"/>
  <c r="B198" i="10" s="1"/>
  <c r="B218" i="10" s="1"/>
  <c r="B238" i="10" s="1"/>
  <c r="B258" i="10" s="1"/>
  <c r="B278" i="10" s="1"/>
  <c r="B298" i="10" s="1"/>
  <c r="B318" i="10" s="1"/>
  <c r="B338" i="10" s="1"/>
  <c r="B358" i="10" s="1"/>
  <c r="B378" i="10" s="1"/>
  <c r="B398" i="10" s="1"/>
  <c r="B418" i="10" s="1"/>
  <c r="B438" i="10" s="1"/>
  <c r="B458" i="10" s="1"/>
  <c r="B478" i="10" s="1"/>
  <c r="B498" i="10" s="1"/>
  <c r="B518" i="10" s="1"/>
  <c r="B538" i="10" s="1"/>
  <c r="B558" i="10" s="1"/>
  <c r="B578" i="10" s="1"/>
  <c r="B598" i="10" s="1"/>
  <c r="C97" i="10"/>
  <c r="C117" i="10" s="1"/>
  <c r="C137" i="10" s="1"/>
  <c r="C157" i="10" s="1"/>
  <c r="C177" i="10" s="1"/>
  <c r="C197" i="10" s="1"/>
  <c r="C217" i="10" s="1"/>
  <c r="C237" i="10" s="1"/>
  <c r="C257" i="10" s="1"/>
  <c r="C277" i="10" s="1"/>
  <c r="C297" i="10" s="1"/>
  <c r="C317" i="10" s="1"/>
  <c r="C337" i="10" s="1"/>
  <c r="C357" i="10" s="1"/>
  <c r="C377" i="10" s="1"/>
  <c r="C397" i="10" s="1"/>
  <c r="C417" i="10" s="1"/>
  <c r="C437" i="10" s="1"/>
  <c r="C457" i="10" s="1"/>
  <c r="C477" i="10" s="1"/>
  <c r="C497" i="10" s="1"/>
  <c r="C517" i="10" s="1"/>
  <c r="C537" i="10" s="1"/>
  <c r="C557" i="10" s="1"/>
  <c r="C577" i="10" s="1"/>
  <c r="C597" i="10" s="1"/>
  <c r="B97" i="10"/>
  <c r="C96" i="10"/>
  <c r="C116" i="10" s="1"/>
  <c r="C136" i="10" s="1"/>
  <c r="C156" i="10" s="1"/>
  <c r="C176" i="10" s="1"/>
  <c r="C196" i="10" s="1"/>
  <c r="C216" i="10" s="1"/>
  <c r="C236" i="10" s="1"/>
  <c r="C256" i="10" s="1"/>
  <c r="C276" i="10" s="1"/>
  <c r="C296" i="10" s="1"/>
  <c r="C316" i="10" s="1"/>
  <c r="C336" i="10" s="1"/>
  <c r="C356" i="10" s="1"/>
  <c r="C376" i="10" s="1"/>
  <c r="C396" i="10" s="1"/>
  <c r="C416" i="10" s="1"/>
  <c r="C436" i="10" s="1"/>
  <c r="C456" i="10" s="1"/>
  <c r="C476" i="10" s="1"/>
  <c r="C496" i="10" s="1"/>
  <c r="C516" i="10" s="1"/>
  <c r="C536" i="10" s="1"/>
  <c r="C556" i="10" s="1"/>
  <c r="C576" i="10" s="1"/>
  <c r="C596" i="10" s="1"/>
  <c r="B96" i="10"/>
  <c r="B116" i="10" s="1"/>
  <c r="B136" i="10" s="1"/>
  <c r="B156" i="10" s="1"/>
  <c r="B176" i="10" s="1"/>
  <c r="B196" i="10" s="1"/>
  <c r="B216" i="10" s="1"/>
  <c r="B236" i="10" s="1"/>
  <c r="B256" i="10" s="1"/>
  <c r="B276" i="10" s="1"/>
  <c r="B296" i="10" s="1"/>
  <c r="B316" i="10" s="1"/>
  <c r="B336" i="10" s="1"/>
  <c r="B356" i="10" s="1"/>
  <c r="B376" i="10" s="1"/>
  <c r="B396" i="10" s="1"/>
  <c r="B416" i="10" s="1"/>
  <c r="B436" i="10" s="1"/>
  <c r="B456" i="10" s="1"/>
  <c r="B476" i="10" s="1"/>
  <c r="B496" i="10" s="1"/>
  <c r="B516" i="10" s="1"/>
  <c r="B536" i="10" s="1"/>
  <c r="B556" i="10" s="1"/>
  <c r="B576" i="10" s="1"/>
  <c r="B596" i="10" s="1"/>
  <c r="C95" i="10"/>
  <c r="C115" i="10" s="1"/>
  <c r="C135" i="10" s="1"/>
  <c r="C155" i="10" s="1"/>
  <c r="C175" i="10" s="1"/>
  <c r="C195" i="10" s="1"/>
  <c r="C215" i="10" s="1"/>
  <c r="C235" i="10" s="1"/>
  <c r="C255" i="10" s="1"/>
  <c r="C275" i="10" s="1"/>
  <c r="C295" i="10" s="1"/>
  <c r="C315" i="10" s="1"/>
  <c r="C335" i="10" s="1"/>
  <c r="C355" i="10" s="1"/>
  <c r="C375" i="10" s="1"/>
  <c r="C395" i="10" s="1"/>
  <c r="C415" i="10" s="1"/>
  <c r="C435" i="10" s="1"/>
  <c r="C455" i="10" s="1"/>
  <c r="C475" i="10" s="1"/>
  <c r="C495" i="10" s="1"/>
  <c r="C515" i="10" s="1"/>
  <c r="C535" i="10" s="1"/>
  <c r="C555" i="10" s="1"/>
  <c r="C575" i="10" s="1"/>
  <c r="C595" i="10" s="1"/>
  <c r="B95" i="10"/>
  <c r="B115" i="10" s="1"/>
  <c r="B135" i="10" s="1"/>
  <c r="B155" i="10" s="1"/>
  <c r="B175" i="10" s="1"/>
  <c r="B195" i="10" s="1"/>
  <c r="B215" i="10" s="1"/>
  <c r="B235" i="10" s="1"/>
  <c r="B255" i="10" s="1"/>
  <c r="B275" i="10" s="1"/>
  <c r="B295" i="10" s="1"/>
  <c r="B315" i="10" s="1"/>
  <c r="B335" i="10" s="1"/>
  <c r="B355" i="10" s="1"/>
  <c r="B375" i="10" s="1"/>
  <c r="B395" i="10" s="1"/>
  <c r="B415" i="10" s="1"/>
  <c r="B435" i="10" s="1"/>
  <c r="B455" i="10" s="1"/>
  <c r="B475" i="10" s="1"/>
  <c r="B495" i="10" s="1"/>
  <c r="B515" i="10" s="1"/>
  <c r="B535" i="10" s="1"/>
  <c r="B555" i="10" s="1"/>
  <c r="B575" i="10" s="1"/>
  <c r="B595" i="10" s="1"/>
  <c r="C94" i="10"/>
  <c r="C114" i="10" s="1"/>
  <c r="C134" i="10" s="1"/>
  <c r="C154" i="10" s="1"/>
  <c r="C174" i="10" s="1"/>
  <c r="C194" i="10" s="1"/>
  <c r="C214" i="10" s="1"/>
  <c r="C234" i="10" s="1"/>
  <c r="C254" i="10" s="1"/>
  <c r="C274" i="10" s="1"/>
  <c r="C294" i="10" s="1"/>
  <c r="C314" i="10" s="1"/>
  <c r="C334" i="10" s="1"/>
  <c r="C354" i="10" s="1"/>
  <c r="C374" i="10" s="1"/>
  <c r="C394" i="10" s="1"/>
  <c r="C414" i="10" s="1"/>
  <c r="C434" i="10" s="1"/>
  <c r="C454" i="10" s="1"/>
  <c r="C474" i="10" s="1"/>
  <c r="C494" i="10" s="1"/>
  <c r="C514" i="10" s="1"/>
  <c r="C534" i="10" s="1"/>
  <c r="C554" i="10" s="1"/>
  <c r="C574" i="10" s="1"/>
  <c r="C594" i="10" s="1"/>
  <c r="B94" i="10"/>
  <c r="B114" i="10" s="1"/>
  <c r="B134" i="10" s="1"/>
  <c r="B154" i="10" s="1"/>
  <c r="B174" i="10" s="1"/>
  <c r="B194" i="10" s="1"/>
  <c r="B214" i="10" s="1"/>
  <c r="B234" i="10" s="1"/>
  <c r="B254" i="10" s="1"/>
  <c r="B274" i="10" s="1"/>
  <c r="B294" i="10" s="1"/>
  <c r="B314" i="10" s="1"/>
  <c r="B334" i="10" s="1"/>
  <c r="B354" i="10" s="1"/>
  <c r="B374" i="10" s="1"/>
  <c r="B394" i="10" s="1"/>
  <c r="B414" i="10" s="1"/>
  <c r="B434" i="10" s="1"/>
  <c r="B454" i="10" s="1"/>
  <c r="B474" i="10" s="1"/>
  <c r="B494" i="10" s="1"/>
  <c r="B514" i="10" s="1"/>
  <c r="B534" i="10" s="1"/>
  <c r="B554" i="10" s="1"/>
  <c r="B574" i="10" s="1"/>
  <c r="B594" i="10" s="1"/>
  <c r="C91" i="10"/>
  <c r="C111" i="10" s="1"/>
  <c r="C131" i="10" s="1"/>
  <c r="C151" i="10" s="1"/>
  <c r="C171" i="10" s="1"/>
  <c r="C191" i="10" s="1"/>
  <c r="C211" i="10" s="1"/>
  <c r="C231" i="10" s="1"/>
  <c r="C251" i="10" s="1"/>
  <c r="C271" i="10" s="1"/>
  <c r="C291" i="10" s="1"/>
  <c r="C311" i="10" s="1"/>
  <c r="C331" i="10" s="1"/>
  <c r="C351" i="10" s="1"/>
  <c r="C371" i="10" s="1"/>
  <c r="C391" i="10" s="1"/>
  <c r="C411" i="10" s="1"/>
  <c r="C431" i="10" s="1"/>
  <c r="C451" i="10" s="1"/>
  <c r="C471" i="10" s="1"/>
  <c r="C491" i="10" s="1"/>
  <c r="C511" i="10" s="1"/>
  <c r="C531" i="10" s="1"/>
  <c r="C551" i="10" s="1"/>
  <c r="C571" i="10" s="1"/>
  <c r="C591" i="10" s="1"/>
  <c r="B91" i="10"/>
  <c r="B111" i="10" s="1"/>
  <c r="B131" i="10" s="1"/>
  <c r="B151" i="10" s="1"/>
  <c r="B171" i="10" s="1"/>
  <c r="B191" i="10" s="1"/>
  <c r="B211" i="10" s="1"/>
  <c r="B231" i="10" s="1"/>
  <c r="B251" i="10" s="1"/>
  <c r="B271" i="10" s="1"/>
  <c r="B291" i="10" s="1"/>
  <c r="B311" i="10" s="1"/>
  <c r="B331" i="10" s="1"/>
  <c r="B351" i="10" s="1"/>
  <c r="B371" i="10" s="1"/>
  <c r="B391" i="10" s="1"/>
  <c r="B411" i="10" s="1"/>
  <c r="B431" i="10" s="1"/>
  <c r="B451" i="10" s="1"/>
  <c r="B471" i="10" s="1"/>
  <c r="B491" i="10" s="1"/>
  <c r="B511" i="10" s="1"/>
  <c r="B531" i="10" s="1"/>
  <c r="B551" i="10" s="1"/>
  <c r="B571" i="10" s="1"/>
  <c r="B591" i="10" s="1"/>
  <c r="C90" i="10"/>
  <c r="C110" i="10" s="1"/>
  <c r="C130" i="10" s="1"/>
  <c r="C150" i="10" s="1"/>
  <c r="C170" i="10" s="1"/>
  <c r="C190" i="10" s="1"/>
  <c r="C210" i="10" s="1"/>
  <c r="C230" i="10" s="1"/>
  <c r="C250" i="10" s="1"/>
  <c r="C270" i="10" s="1"/>
  <c r="C290" i="10" s="1"/>
  <c r="C310" i="10" s="1"/>
  <c r="C330" i="10" s="1"/>
  <c r="C350" i="10" s="1"/>
  <c r="C370" i="10" s="1"/>
  <c r="C390" i="10" s="1"/>
  <c r="C410" i="10" s="1"/>
  <c r="C430" i="10" s="1"/>
  <c r="C450" i="10" s="1"/>
  <c r="C470" i="10" s="1"/>
  <c r="C490" i="10" s="1"/>
  <c r="C510" i="10" s="1"/>
  <c r="C530" i="10" s="1"/>
  <c r="C550" i="10" s="1"/>
  <c r="C570" i="10" s="1"/>
  <c r="C590" i="10" s="1"/>
  <c r="B90" i="10"/>
  <c r="B110" i="10" s="1"/>
  <c r="B130" i="10" s="1"/>
  <c r="B150" i="10" s="1"/>
  <c r="B170" i="10" s="1"/>
  <c r="B190" i="10" s="1"/>
  <c r="B210" i="10" s="1"/>
  <c r="B230" i="10" s="1"/>
  <c r="B250" i="10" s="1"/>
  <c r="B270" i="10" s="1"/>
  <c r="B290" i="10" s="1"/>
  <c r="B310" i="10" s="1"/>
  <c r="B330" i="10" s="1"/>
  <c r="B350" i="10" s="1"/>
  <c r="B370" i="10" s="1"/>
  <c r="B390" i="10" s="1"/>
  <c r="B410" i="10" s="1"/>
  <c r="B430" i="10" s="1"/>
  <c r="B450" i="10" s="1"/>
  <c r="B470" i="10" s="1"/>
  <c r="B490" i="10" s="1"/>
  <c r="B510" i="10" s="1"/>
  <c r="B530" i="10" s="1"/>
  <c r="B550" i="10" s="1"/>
  <c r="B570" i="10" s="1"/>
  <c r="B590" i="10" s="1"/>
  <c r="C89" i="10"/>
  <c r="B89" i="10"/>
  <c r="B109" i="10" s="1"/>
  <c r="C88" i="10"/>
  <c r="C108" i="10" s="1"/>
  <c r="C128" i="10" s="1"/>
  <c r="C148" i="10" s="1"/>
  <c r="C168" i="10" s="1"/>
  <c r="C188" i="10" s="1"/>
  <c r="C208" i="10" s="1"/>
  <c r="C228" i="10" s="1"/>
  <c r="C248" i="10" s="1"/>
  <c r="C268" i="10" s="1"/>
  <c r="C288" i="10" s="1"/>
  <c r="C308" i="10" s="1"/>
  <c r="C328" i="10" s="1"/>
  <c r="C348" i="10" s="1"/>
  <c r="C368" i="10" s="1"/>
  <c r="C388" i="10" s="1"/>
  <c r="C408" i="10" s="1"/>
  <c r="C428" i="10" s="1"/>
  <c r="C448" i="10" s="1"/>
  <c r="C468" i="10" s="1"/>
  <c r="C488" i="10" s="1"/>
  <c r="C508" i="10" s="1"/>
  <c r="C528" i="10" s="1"/>
  <c r="C548" i="10" s="1"/>
  <c r="C568" i="10" s="1"/>
  <c r="C588" i="10" s="1"/>
  <c r="B88" i="10"/>
  <c r="B108" i="10" s="1"/>
  <c r="B128" i="10" s="1"/>
  <c r="B148" i="10" s="1"/>
  <c r="B168" i="10" s="1"/>
  <c r="B188" i="10" s="1"/>
  <c r="B208" i="10" s="1"/>
  <c r="B228" i="10" s="1"/>
  <c r="B248" i="10" s="1"/>
  <c r="B268" i="10" s="1"/>
  <c r="B288" i="10" s="1"/>
  <c r="B308" i="10" s="1"/>
  <c r="B328" i="10" s="1"/>
  <c r="B348" i="10" s="1"/>
  <c r="B368" i="10" s="1"/>
  <c r="B388" i="10" s="1"/>
  <c r="B408" i="10" s="1"/>
  <c r="B428" i="10" s="1"/>
  <c r="B448" i="10" s="1"/>
  <c r="B468" i="10" s="1"/>
  <c r="B488" i="10" s="1"/>
  <c r="B508" i="10" s="1"/>
  <c r="B528" i="10" s="1"/>
  <c r="B548" i="10" s="1"/>
  <c r="B568" i="10" s="1"/>
  <c r="B588" i="10" s="1"/>
  <c r="C87" i="10"/>
  <c r="C107" i="10" s="1"/>
  <c r="C127" i="10" s="1"/>
  <c r="C147" i="10" s="1"/>
  <c r="C167" i="10" s="1"/>
  <c r="C187" i="10" s="1"/>
  <c r="C207" i="10" s="1"/>
  <c r="C227" i="10" s="1"/>
  <c r="C247" i="10" s="1"/>
  <c r="C267" i="10" s="1"/>
  <c r="C287" i="10" s="1"/>
  <c r="C307" i="10" s="1"/>
  <c r="C327" i="10" s="1"/>
  <c r="C347" i="10" s="1"/>
  <c r="C367" i="10" s="1"/>
  <c r="C387" i="10" s="1"/>
  <c r="C407" i="10" s="1"/>
  <c r="C427" i="10" s="1"/>
  <c r="C447" i="10" s="1"/>
  <c r="C467" i="10" s="1"/>
  <c r="C487" i="10" s="1"/>
  <c r="C507" i="10" s="1"/>
  <c r="C527" i="10" s="1"/>
  <c r="C547" i="10" s="1"/>
  <c r="C567" i="10" s="1"/>
  <c r="C587" i="10" s="1"/>
  <c r="B87" i="10"/>
  <c r="B107" i="10" s="1"/>
  <c r="B127" i="10" s="1"/>
  <c r="B147" i="10" s="1"/>
  <c r="B167" i="10" s="1"/>
  <c r="B187" i="10" s="1"/>
  <c r="B207" i="10" s="1"/>
  <c r="B227" i="10" s="1"/>
  <c r="B247" i="10" s="1"/>
  <c r="B267" i="10" s="1"/>
  <c r="B287" i="10" s="1"/>
  <c r="B307" i="10" s="1"/>
  <c r="B327" i="10" s="1"/>
  <c r="B347" i="10" s="1"/>
  <c r="B367" i="10" s="1"/>
  <c r="B387" i="10" s="1"/>
  <c r="B407" i="10" s="1"/>
  <c r="B427" i="10" s="1"/>
  <c r="B447" i="10" s="1"/>
  <c r="B467" i="10" s="1"/>
  <c r="B487" i="10" s="1"/>
  <c r="B507" i="10" s="1"/>
  <c r="B527" i="10" s="1"/>
  <c r="B547" i="10" s="1"/>
  <c r="B567" i="10" s="1"/>
  <c r="B587" i="10" s="1"/>
  <c r="C86" i="10"/>
  <c r="C106" i="10" s="1"/>
  <c r="C126" i="10" s="1"/>
  <c r="C146" i="10" s="1"/>
  <c r="C166" i="10" s="1"/>
  <c r="C186" i="10" s="1"/>
  <c r="C206" i="10" s="1"/>
  <c r="C226" i="10" s="1"/>
  <c r="C246" i="10" s="1"/>
  <c r="C266" i="10" s="1"/>
  <c r="C286" i="10" s="1"/>
  <c r="C306" i="10" s="1"/>
  <c r="C326" i="10" s="1"/>
  <c r="C346" i="10" s="1"/>
  <c r="C366" i="10" s="1"/>
  <c r="C386" i="10" s="1"/>
  <c r="C406" i="10" s="1"/>
  <c r="C426" i="10" s="1"/>
  <c r="C446" i="10" s="1"/>
  <c r="C466" i="10" s="1"/>
  <c r="C486" i="10" s="1"/>
  <c r="C506" i="10" s="1"/>
  <c r="C526" i="10" s="1"/>
  <c r="C546" i="10" s="1"/>
  <c r="C566" i="10" s="1"/>
  <c r="C586" i="10" s="1"/>
  <c r="B86" i="10"/>
  <c r="B106" i="10" s="1"/>
  <c r="B126" i="10" s="1"/>
  <c r="B146" i="10" s="1"/>
  <c r="B166" i="10" s="1"/>
  <c r="B186" i="10" s="1"/>
  <c r="B206" i="10" s="1"/>
  <c r="B226" i="10" s="1"/>
  <c r="B246" i="10" s="1"/>
  <c r="B266" i="10" s="1"/>
  <c r="B286" i="10" s="1"/>
  <c r="B306" i="10" s="1"/>
  <c r="B326" i="10" s="1"/>
  <c r="B346" i="10" s="1"/>
  <c r="B366" i="10" s="1"/>
  <c r="B386" i="10" s="1"/>
  <c r="B406" i="10" s="1"/>
  <c r="B426" i="10" s="1"/>
  <c r="B446" i="10" s="1"/>
  <c r="B466" i="10" s="1"/>
  <c r="B486" i="10" s="1"/>
  <c r="B506" i="10" s="1"/>
  <c r="B526" i="10" s="1"/>
  <c r="B546" i="10" s="1"/>
  <c r="B566" i="10" s="1"/>
  <c r="B586" i="10" s="1"/>
  <c r="C85" i="10"/>
  <c r="B85" i="10"/>
  <c r="B105" i="10" s="1"/>
  <c r="B125" i="10" s="1"/>
  <c r="B145" i="10" s="1"/>
  <c r="B165" i="10" s="1"/>
  <c r="B185" i="10" s="1"/>
  <c r="B205" i="10" s="1"/>
  <c r="B225" i="10" s="1"/>
  <c r="B245" i="10" s="1"/>
  <c r="B265" i="10" s="1"/>
  <c r="B285" i="10" s="1"/>
  <c r="B305" i="10" s="1"/>
  <c r="B325" i="10" s="1"/>
  <c r="B345" i="10" s="1"/>
  <c r="B365" i="10" s="1"/>
  <c r="B385" i="10" s="1"/>
  <c r="B405" i="10" s="1"/>
  <c r="B425" i="10" s="1"/>
  <c r="B445" i="10" s="1"/>
  <c r="B465" i="10" s="1"/>
  <c r="B485" i="10" s="1"/>
  <c r="B505" i="10" s="1"/>
  <c r="B525" i="10" s="1"/>
  <c r="B545" i="10" s="1"/>
  <c r="B565" i="10" s="1"/>
  <c r="B585" i="10" s="1"/>
  <c r="A58" i="10"/>
  <c r="A78" i="10" s="1"/>
  <c r="A98" i="10" s="1"/>
  <c r="A118" i="10" s="1"/>
  <c r="A138" i="10" s="1"/>
  <c r="A158" i="10" s="1"/>
  <c r="A178" i="10" s="1"/>
  <c r="A198" i="10" s="1"/>
  <c r="A218" i="10" s="1"/>
  <c r="A238" i="10" s="1"/>
  <c r="A258" i="10" s="1"/>
  <c r="A278" i="10" s="1"/>
  <c r="A298" i="10" s="1"/>
  <c r="A318" i="10" s="1"/>
  <c r="A338" i="10" s="1"/>
  <c r="A358" i="10" s="1"/>
  <c r="A378" i="10" s="1"/>
  <c r="A398" i="10" s="1"/>
  <c r="A418" i="10" s="1"/>
  <c r="A438" i="10" s="1"/>
  <c r="A458" i="10" s="1"/>
  <c r="A478" i="10" s="1"/>
  <c r="A498" i="10" s="1"/>
  <c r="A518" i="10" s="1"/>
  <c r="A538" i="10" s="1"/>
  <c r="A558" i="10" s="1"/>
  <c r="A578" i="10" s="1"/>
  <c r="A598" i="10" s="1"/>
  <c r="A53" i="10"/>
  <c r="A73" i="10" s="1"/>
  <c r="A93" i="10" s="1"/>
  <c r="A113" i="10" s="1"/>
  <c r="A133" i="10" s="1"/>
  <c r="A153" i="10" s="1"/>
  <c r="A173" i="10" s="1"/>
  <c r="A193" i="10" s="1"/>
  <c r="A213" i="10" s="1"/>
  <c r="A233" i="10" s="1"/>
  <c r="A253" i="10" s="1"/>
  <c r="A273" i="10" s="1"/>
  <c r="A293" i="10" s="1"/>
  <c r="A313" i="10" s="1"/>
  <c r="A333" i="10" s="1"/>
  <c r="A353" i="10" s="1"/>
  <c r="A373" i="10" s="1"/>
  <c r="A393" i="10" s="1"/>
  <c r="A413" i="10" s="1"/>
  <c r="A433" i="10" s="1"/>
  <c r="A453" i="10" s="1"/>
  <c r="A473" i="10" s="1"/>
  <c r="A493" i="10" s="1"/>
  <c r="A513" i="10" s="1"/>
  <c r="A533" i="10" s="1"/>
  <c r="A553" i="10" s="1"/>
  <c r="A573" i="10" s="1"/>
  <c r="A593" i="10" s="1"/>
  <c r="A45" i="10"/>
  <c r="A65" i="10" s="1"/>
  <c r="A85" i="10" s="1"/>
  <c r="A105" i="10" s="1"/>
  <c r="A125" i="10" s="1"/>
  <c r="A145" i="10" s="1"/>
  <c r="A165" i="10" s="1"/>
  <c r="A185" i="10" s="1"/>
  <c r="A205" i="10" s="1"/>
  <c r="A225" i="10" s="1"/>
  <c r="A245" i="10" s="1"/>
  <c r="A265" i="10" s="1"/>
  <c r="A285" i="10" s="1"/>
  <c r="A305" i="10" s="1"/>
  <c r="A325" i="10" s="1"/>
  <c r="A345" i="10" s="1"/>
  <c r="A365" i="10" s="1"/>
  <c r="A385" i="10" s="1"/>
  <c r="A405" i="10" s="1"/>
  <c r="A425" i="10" s="1"/>
  <c r="A445" i="10" s="1"/>
  <c r="A465" i="10" s="1"/>
  <c r="A485" i="10" s="1"/>
  <c r="A505" i="10" s="1"/>
  <c r="A525" i="10" s="1"/>
  <c r="A545" i="10" s="1"/>
  <c r="A565" i="10" s="1"/>
  <c r="A585" i="10" s="1"/>
  <c r="A44" i="10"/>
  <c r="A64" i="10" s="1"/>
  <c r="A84" i="10" s="1"/>
  <c r="A104" i="10" s="1"/>
  <c r="A124" i="10" s="1"/>
  <c r="A144" i="10" s="1"/>
  <c r="A164" i="10" s="1"/>
  <c r="A184" i="10" s="1"/>
  <c r="A204" i="10" s="1"/>
  <c r="A224" i="10" s="1"/>
  <c r="A244" i="10" s="1"/>
  <c r="A264" i="10" s="1"/>
  <c r="A284" i="10" s="1"/>
  <c r="A304" i="10" s="1"/>
  <c r="A324" i="10" s="1"/>
  <c r="A344" i="10" s="1"/>
  <c r="A364" i="10" s="1"/>
  <c r="A384" i="10" s="1"/>
  <c r="A404" i="10" s="1"/>
  <c r="A424" i="10" s="1"/>
  <c r="A444" i="10" s="1"/>
  <c r="A464" i="10" s="1"/>
  <c r="A484" i="10" s="1"/>
  <c r="A504" i="10" s="1"/>
  <c r="A524" i="10" s="1"/>
  <c r="A544" i="10" s="1"/>
  <c r="A564" i="10" s="1"/>
  <c r="A584" i="10" s="1"/>
  <c r="A604" i="10" s="1"/>
  <c r="A43" i="10"/>
  <c r="A63" i="10" s="1"/>
  <c r="A83" i="10" s="1"/>
  <c r="A103" i="10" s="1"/>
  <c r="A123" i="10" s="1"/>
  <c r="A143" i="10" s="1"/>
  <c r="A163" i="10" s="1"/>
  <c r="A183" i="10" s="1"/>
  <c r="A203" i="10" s="1"/>
  <c r="A223" i="10" s="1"/>
  <c r="A243" i="10" s="1"/>
  <c r="A263" i="10" s="1"/>
  <c r="A283" i="10" s="1"/>
  <c r="A303" i="10" s="1"/>
  <c r="A323" i="10" s="1"/>
  <c r="A343" i="10" s="1"/>
  <c r="A363" i="10" s="1"/>
  <c r="A383" i="10" s="1"/>
  <c r="A403" i="10" s="1"/>
  <c r="A423" i="10" s="1"/>
  <c r="A443" i="10" s="1"/>
  <c r="A463" i="10" s="1"/>
  <c r="A483" i="10" s="1"/>
  <c r="A503" i="10" s="1"/>
  <c r="A523" i="10" s="1"/>
  <c r="A543" i="10" s="1"/>
  <c r="A563" i="10" s="1"/>
  <c r="A583" i="10" s="1"/>
  <c r="A603" i="10" s="1"/>
  <c r="A42" i="10"/>
  <c r="A62" i="10" s="1"/>
  <c r="A82" i="10" s="1"/>
  <c r="A102" i="10" s="1"/>
  <c r="A122" i="10" s="1"/>
  <c r="A142" i="10" s="1"/>
  <c r="A162" i="10" s="1"/>
  <c r="A182" i="10" s="1"/>
  <c r="A202" i="10" s="1"/>
  <c r="A222" i="10" s="1"/>
  <c r="A242" i="10" s="1"/>
  <c r="A262" i="10" s="1"/>
  <c r="A282" i="10" s="1"/>
  <c r="A302" i="10" s="1"/>
  <c r="A322" i="10" s="1"/>
  <c r="A342" i="10" s="1"/>
  <c r="A362" i="10" s="1"/>
  <c r="A382" i="10" s="1"/>
  <c r="A402" i="10" s="1"/>
  <c r="A422" i="10" s="1"/>
  <c r="A442" i="10" s="1"/>
  <c r="A462" i="10" s="1"/>
  <c r="A482" i="10" s="1"/>
  <c r="A502" i="10" s="1"/>
  <c r="A522" i="10" s="1"/>
  <c r="A542" i="10" s="1"/>
  <c r="A562" i="10" s="1"/>
  <c r="A582" i="10" s="1"/>
  <c r="A602" i="10" s="1"/>
  <c r="A41" i="10"/>
  <c r="A61" i="10" s="1"/>
  <c r="A81" i="10" s="1"/>
  <c r="A101" i="10" s="1"/>
  <c r="A121" i="10" s="1"/>
  <c r="A141" i="10" s="1"/>
  <c r="A161" i="10" s="1"/>
  <c r="A181" i="10" s="1"/>
  <c r="A201" i="10" s="1"/>
  <c r="A221" i="10" s="1"/>
  <c r="A241" i="10" s="1"/>
  <c r="A261" i="10" s="1"/>
  <c r="A281" i="10" s="1"/>
  <c r="A301" i="10" s="1"/>
  <c r="A321" i="10" s="1"/>
  <c r="A341" i="10" s="1"/>
  <c r="A361" i="10" s="1"/>
  <c r="A381" i="10" s="1"/>
  <c r="A401" i="10" s="1"/>
  <c r="A421" i="10" s="1"/>
  <c r="A441" i="10" s="1"/>
  <c r="A461" i="10" s="1"/>
  <c r="A481" i="10" s="1"/>
  <c r="A501" i="10" s="1"/>
  <c r="A521" i="10" s="1"/>
  <c r="A541" i="10" s="1"/>
  <c r="A561" i="10" s="1"/>
  <c r="A581" i="10" s="1"/>
  <c r="A601" i="10" s="1"/>
  <c r="A40" i="10"/>
  <c r="A60" i="10" s="1"/>
  <c r="A80" i="10" s="1"/>
  <c r="A100" i="10" s="1"/>
  <c r="A120" i="10" s="1"/>
  <c r="A140" i="10" s="1"/>
  <c r="A160" i="10" s="1"/>
  <c r="A180" i="10" s="1"/>
  <c r="A200" i="10" s="1"/>
  <c r="A220" i="10" s="1"/>
  <c r="A240" i="10" s="1"/>
  <c r="A260" i="10" s="1"/>
  <c r="A280" i="10" s="1"/>
  <c r="A300" i="10" s="1"/>
  <c r="A320" i="10" s="1"/>
  <c r="A340" i="10" s="1"/>
  <c r="A360" i="10" s="1"/>
  <c r="A380" i="10" s="1"/>
  <c r="A400" i="10" s="1"/>
  <c r="A420" i="10" s="1"/>
  <c r="A440" i="10" s="1"/>
  <c r="A460" i="10" s="1"/>
  <c r="A480" i="10" s="1"/>
  <c r="A500" i="10" s="1"/>
  <c r="A520" i="10" s="1"/>
  <c r="A540" i="10" s="1"/>
  <c r="A560" i="10" s="1"/>
  <c r="A580" i="10" s="1"/>
  <c r="A600" i="10" s="1"/>
  <c r="A39" i="10"/>
  <c r="A59" i="10" s="1"/>
  <c r="A79" i="10" s="1"/>
  <c r="A99" i="10" s="1"/>
  <c r="A119" i="10" s="1"/>
  <c r="A139" i="10" s="1"/>
  <c r="A159" i="10" s="1"/>
  <c r="A179" i="10" s="1"/>
  <c r="A199" i="10" s="1"/>
  <c r="A219" i="10" s="1"/>
  <c r="A239" i="10" s="1"/>
  <c r="A259" i="10" s="1"/>
  <c r="A279" i="10" s="1"/>
  <c r="A299" i="10" s="1"/>
  <c r="A319" i="10" s="1"/>
  <c r="A339" i="10" s="1"/>
  <c r="A359" i="10" s="1"/>
  <c r="A379" i="10" s="1"/>
  <c r="A399" i="10" s="1"/>
  <c r="A419" i="10" s="1"/>
  <c r="A439" i="10" s="1"/>
  <c r="A459" i="10" s="1"/>
  <c r="A479" i="10" s="1"/>
  <c r="A499" i="10" s="1"/>
  <c r="A519" i="10" s="1"/>
  <c r="A539" i="10" s="1"/>
  <c r="A559" i="10" s="1"/>
  <c r="A579" i="10" s="1"/>
  <c r="A599" i="10" s="1"/>
  <c r="A38" i="10"/>
  <c r="A37" i="10"/>
  <c r="A57" i="10" s="1"/>
  <c r="A77" i="10" s="1"/>
  <c r="A97" i="10" s="1"/>
  <c r="A117" i="10" s="1"/>
  <c r="A137" i="10" s="1"/>
  <c r="A157" i="10" s="1"/>
  <c r="A177" i="10" s="1"/>
  <c r="A197" i="10" s="1"/>
  <c r="A217" i="10" s="1"/>
  <c r="A237" i="10" s="1"/>
  <c r="A257" i="10" s="1"/>
  <c r="A277" i="10" s="1"/>
  <c r="A297" i="10" s="1"/>
  <c r="A317" i="10" s="1"/>
  <c r="A337" i="10" s="1"/>
  <c r="A357" i="10" s="1"/>
  <c r="A377" i="10" s="1"/>
  <c r="A397" i="10" s="1"/>
  <c r="A417" i="10" s="1"/>
  <c r="A437" i="10" s="1"/>
  <c r="A457" i="10" s="1"/>
  <c r="A477" i="10" s="1"/>
  <c r="A497" i="10" s="1"/>
  <c r="A517" i="10" s="1"/>
  <c r="A537" i="10" s="1"/>
  <c r="A557" i="10" s="1"/>
  <c r="A577" i="10" s="1"/>
  <c r="A597" i="10" s="1"/>
  <c r="A36" i="10"/>
  <c r="A56" i="10" s="1"/>
  <c r="A76" i="10" s="1"/>
  <c r="A96" i="10" s="1"/>
  <c r="A116" i="10" s="1"/>
  <c r="A136" i="10" s="1"/>
  <c r="A156" i="10" s="1"/>
  <c r="A176" i="10" s="1"/>
  <c r="A196" i="10" s="1"/>
  <c r="A216" i="10" s="1"/>
  <c r="A236" i="10" s="1"/>
  <c r="A256" i="10" s="1"/>
  <c r="A276" i="10" s="1"/>
  <c r="A296" i="10" s="1"/>
  <c r="A316" i="10" s="1"/>
  <c r="A336" i="10" s="1"/>
  <c r="A356" i="10" s="1"/>
  <c r="A376" i="10" s="1"/>
  <c r="A396" i="10" s="1"/>
  <c r="A416" i="10" s="1"/>
  <c r="A436" i="10" s="1"/>
  <c r="A456" i="10" s="1"/>
  <c r="A476" i="10" s="1"/>
  <c r="A496" i="10" s="1"/>
  <c r="A516" i="10" s="1"/>
  <c r="A536" i="10" s="1"/>
  <c r="A556" i="10" s="1"/>
  <c r="A576" i="10" s="1"/>
  <c r="A596" i="10" s="1"/>
  <c r="A35" i="10"/>
  <c r="A55" i="10" s="1"/>
  <c r="A75" i="10" s="1"/>
  <c r="A95" i="10" s="1"/>
  <c r="A115" i="10" s="1"/>
  <c r="A135" i="10" s="1"/>
  <c r="A155" i="10" s="1"/>
  <c r="A175" i="10" s="1"/>
  <c r="A195" i="10" s="1"/>
  <c r="A215" i="10" s="1"/>
  <c r="A235" i="10" s="1"/>
  <c r="A255" i="10" s="1"/>
  <c r="A275" i="10" s="1"/>
  <c r="A295" i="10" s="1"/>
  <c r="A315" i="10" s="1"/>
  <c r="A335" i="10" s="1"/>
  <c r="A355" i="10" s="1"/>
  <c r="A375" i="10" s="1"/>
  <c r="A395" i="10" s="1"/>
  <c r="A415" i="10" s="1"/>
  <c r="A435" i="10" s="1"/>
  <c r="A455" i="10" s="1"/>
  <c r="A475" i="10" s="1"/>
  <c r="A495" i="10" s="1"/>
  <c r="A515" i="10" s="1"/>
  <c r="A535" i="10" s="1"/>
  <c r="A555" i="10" s="1"/>
  <c r="A575" i="10" s="1"/>
  <c r="A595" i="10" s="1"/>
  <c r="A34" i="10"/>
  <c r="A54" i="10" s="1"/>
  <c r="A74" i="10" s="1"/>
  <c r="A94" i="10" s="1"/>
  <c r="A114" i="10" s="1"/>
  <c r="A134" i="10" s="1"/>
  <c r="A154" i="10" s="1"/>
  <c r="A174" i="10" s="1"/>
  <c r="A194" i="10" s="1"/>
  <c r="A214" i="10" s="1"/>
  <c r="A234" i="10" s="1"/>
  <c r="A254" i="10" s="1"/>
  <c r="A274" i="10" s="1"/>
  <c r="A294" i="10" s="1"/>
  <c r="A314" i="10" s="1"/>
  <c r="A334" i="10" s="1"/>
  <c r="A354" i="10" s="1"/>
  <c r="A374" i="10" s="1"/>
  <c r="A394" i="10" s="1"/>
  <c r="A414" i="10" s="1"/>
  <c r="A434" i="10" s="1"/>
  <c r="A454" i="10" s="1"/>
  <c r="A474" i="10" s="1"/>
  <c r="A494" i="10" s="1"/>
  <c r="A514" i="10" s="1"/>
  <c r="A534" i="10" s="1"/>
  <c r="A554" i="10" s="1"/>
  <c r="A574" i="10" s="1"/>
  <c r="A594" i="10" s="1"/>
  <c r="A33" i="10"/>
  <c r="A32" i="10"/>
  <c r="A52" i="10" s="1"/>
  <c r="A72" i="10" s="1"/>
  <c r="A92" i="10" s="1"/>
  <c r="A112" i="10" s="1"/>
  <c r="A132" i="10" s="1"/>
  <c r="A152" i="10" s="1"/>
  <c r="A172" i="10" s="1"/>
  <c r="A192" i="10" s="1"/>
  <c r="A212" i="10" s="1"/>
  <c r="A232" i="10" s="1"/>
  <c r="A252" i="10" s="1"/>
  <c r="A272" i="10" s="1"/>
  <c r="A292" i="10" s="1"/>
  <c r="A312" i="10" s="1"/>
  <c r="A332" i="10" s="1"/>
  <c r="A352" i="10" s="1"/>
  <c r="A372" i="10" s="1"/>
  <c r="A392" i="10" s="1"/>
  <c r="A412" i="10" s="1"/>
  <c r="A432" i="10" s="1"/>
  <c r="A452" i="10" s="1"/>
  <c r="A472" i="10" s="1"/>
  <c r="A492" i="10" s="1"/>
  <c r="A512" i="10" s="1"/>
  <c r="A532" i="10" s="1"/>
  <c r="A552" i="10" s="1"/>
  <c r="A572" i="10" s="1"/>
  <c r="A592" i="10" s="1"/>
  <c r="A31" i="10"/>
  <c r="A51" i="10" s="1"/>
  <c r="A71" i="10" s="1"/>
  <c r="A91" i="10" s="1"/>
  <c r="A111" i="10" s="1"/>
  <c r="A131" i="10" s="1"/>
  <c r="A151" i="10" s="1"/>
  <c r="A171" i="10" s="1"/>
  <c r="A191" i="10" s="1"/>
  <c r="A211" i="10" s="1"/>
  <c r="A231" i="10" s="1"/>
  <c r="A251" i="10" s="1"/>
  <c r="A271" i="10" s="1"/>
  <c r="A291" i="10" s="1"/>
  <c r="A311" i="10" s="1"/>
  <c r="A331" i="10" s="1"/>
  <c r="A351" i="10" s="1"/>
  <c r="A371" i="10" s="1"/>
  <c r="A391" i="10" s="1"/>
  <c r="A411" i="10" s="1"/>
  <c r="A431" i="10" s="1"/>
  <c r="A451" i="10" s="1"/>
  <c r="A471" i="10" s="1"/>
  <c r="A491" i="10" s="1"/>
  <c r="A511" i="10" s="1"/>
  <c r="A531" i="10" s="1"/>
  <c r="A551" i="10" s="1"/>
  <c r="A571" i="10" s="1"/>
  <c r="A591" i="10" s="1"/>
  <c r="A30" i="10"/>
  <c r="A50" i="10" s="1"/>
  <c r="A70" i="10" s="1"/>
  <c r="A90" i="10" s="1"/>
  <c r="A110" i="10" s="1"/>
  <c r="A130" i="10" s="1"/>
  <c r="A150" i="10" s="1"/>
  <c r="A170" i="10" s="1"/>
  <c r="A190" i="10" s="1"/>
  <c r="A210" i="10" s="1"/>
  <c r="A230" i="10" s="1"/>
  <c r="A250" i="10" s="1"/>
  <c r="A270" i="10" s="1"/>
  <c r="A290" i="10" s="1"/>
  <c r="A310" i="10" s="1"/>
  <c r="A330" i="10" s="1"/>
  <c r="A350" i="10" s="1"/>
  <c r="A370" i="10" s="1"/>
  <c r="A390" i="10" s="1"/>
  <c r="A410" i="10" s="1"/>
  <c r="A430" i="10" s="1"/>
  <c r="A450" i="10" s="1"/>
  <c r="A470" i="10" s="1"/>
  <c r="A490" i="10" s="1"/>
  <c r="A510" i="10" s="1"/>
  <c r="A530" i="10" s="1"/>
  <c r="A550" i="10" s="1"/>
  <c r="A570" i="10" s="1"/>
  <c r="A590" i="10" s="1"/>
  <c r="A29" i="10"/>
  <c r="A49" i="10" s="1"/>
  <c r="A69" i="10" s="1"/>
  <c r="A89" i="10" s="1"/>
  <c r="A109" i="10" s="1"/>
  <c r="A129" i="10" s="1"/>
  <c r="A149" i="10" s="1"/>
  <c r="A169" i="10" s="1"/>
  <c r="A189" i="10" s="1"/>
  <c r="A209" i="10" s="1"/>
  <c r="A229" i="10" s="1"/>
  <c r="A249" i="10" s="1"/>
  <c r="A269" i="10" s="1"/>
  <c r="A289" i="10" s="1"/>
  <c r="A309" i="10" s="1"/>
  <c r="A329" i="10" s="1"/>
  <c r="A349" i="10" s="1"/>
  <c r="A369" i="10" s="1"/>
  <c r="A389" i="10" s="1"/>
  <c r="A409" i="10" s="1"/>
  <c r="A429" i="10" s="1"/>
  <c r="A449" i="10" s="1"/>
  <c r="A469" i="10" s="1"/>
  <c r="A489" i="10" s="1"/>
  <c r="A509" i="10" s="1"/>
  <c r="A529" i="10" s="1"/>
  <c r="A549" i="10" s="1"/>
  <c r="A569" i="10" s="1"/>
  <c r="A589" i="10" s="1"/>
  <c r="A28" i="10"/>
  <c r="A48" i="10" s="1"/>
  <c r="A68" i="10" s="1"/>
  <c r="A88" i="10" s="1"/>
  <c r="A108" i="10" s="1"/>
  <c r="A128" i="10" s="1"/>
  <c r="A148" i="10" s="1"/>
  <c r="A168" i="10" s="1"/>
  <c r="A188" i="10" s="1"/>
  <c r="A208" i="10" s="1"/>
  <c r="A228" i="10" s="1"/>
  <c r="A248" i="10" s="1"/>
  <c r="A268" i="10" s="1"/>
  <c r="A288" i="10" s="1"/>
  <c r="A308" i="10" s="1"/>
  <c r="A328" i="10" s="1"/>
  <c r="A348" i="10" s="1"/>
  <c r="A368" i="10" s="1"/>
  <c r="A388" i="10" s="1"/>
  <c r="A408" i="10" s="1"/>
  <c r="A428" i="10" s="1"/>
  <c r="A448" i="10" s="1"/>
  <c r="A468" i="10" s="1"/>
  <c r="A488" i="10" s="1"/>
  <c r="A508" i="10" s="1"/>
  <c r="A528" i="10" s="1"/>
  <c r="A548" i="10" s="1"/>
  <c r="A568" i="10" s="1"/>
  <c r="A588" i="10" s="1"/>
  <c r="A27" i="10"/>
  <c r="A47" i="10" s="1"/>
  <c r="A67" i="10" s="1"/>
  <c r="A87" i="10" s="1"/>
  <c r="A107" i="10" s="1"/>
  <c r="A127" i="10" s="1"/>
  <c r="A147" i="10" s="1"/>
  <c r="A167" i="10" s="1"/>
  <c r="A187" i="10" s="1"/>
  <c r="A207" i="10" s="1"/>
  <c r="A227" i="10" s="1"/>
  <c r="A247" i="10" s="1"/>
  <c r="A267" i="10" s="1"/>
  <c r="A287" i="10" s="1"/>
  <c r="A307" i="10" s="1"/>
  <c r="A327" i="10" s="1"/>
  <c r="A347" i="10" s="1"/>
  <c r="A367" i="10" s="1"/>
  <c r="A387" i="10" s="1"/>
  <c r="A407" i="10" s="1"/>
  <c r="A427" i="10" s="1"/>
  <c r="A447" i="10" s="1"/>
  <c r="A467" i="10" s="1"/>
  <c r="A487" i="10" s="1"/>
  <c r="A507" i="10" s="1"/>
  <c r="A527" i="10" s="1"/>
  <c r="A547" i="10" s="1"/>
  <c r="A567" i="10" s="1"/>
  <c r="A587" i="10" s="1"/>
  <c r="A26" i="10"/>
  <c r="A46" i="10" s="1"/>
  <c r="A66" i="10" s="1"/>
  <c r="A86" i="10" s="1"/>
  <c r="A106" i="10" s="1"/>
  <c r="A126" i="10" s="1"/>
  <c r="A146" i="10" s="1"/>
  <c r="A166" i="10" s="1"/>
  <c r="A186" i="10" s="1"/>
  <c r="A206" i="10" s="1"/>
  <c r="A226" i="10" s="1"/>
  <c r="A246" i="10" s="1"/>
  <c r="A266" i="10" s="1"/>
  <c r="A286" i="10" s="1"/>
  <c r="A306" i="10" s="1"/>
  <c r="A326" i="10" s="1"/>
  <c r="A346" i="10" s="1"/>
  <c r="A366" i="10" s="1"/>
  <c r="A386" i="10" s="1"/>
  <c r="A406" i="10" s="1"/>
  <c r="A426" i="10" s="1"/>
  <c r="A446" i="10" s="1"/>
  <c r="A466" i="10" s="1"/>
  <c r="A486" i="10" s="1"/>
  <c r="A506" i="10" s="1"/>
  <c r="A526" i="10" s="1"/>
  <c r="A546" i="10" s="1"/>
  <c r="A566" i="10" s="1"/>
  <c r="A586" i="10" s="1"/>
  <c r="A346" i="9"/>
  <c r="A366" i="9" s="1"/>
  <c r="A386" i="9" s="1"/>
  <c r="A406" i="9" s="1"/>
  <c r="A426" i="9" s="1"/>
  <c r="A446" i="9" s="1"/>
  <c r="A466" i="9" s="1"/>
  <c r="A486" i="9" s="1"/>
  <c r="A506" i="9" s="1"/>
  <c r="A526" i="9" s="1"/>
  <c r="A546" i="9" s="1"/>
  <c r="A566" i="9" s="1"/>
  <c r="A586" i="9" s="1"/>
  <c r="A606" i="9" s="1"/>
  <c r="B346" i="9"/>
  <c r="B366" i="9" s="1"/>
  <c r="B386" i="9" s="1"/>
  <c r="B406" i="9" s="1"/>
  <c r="B426" i="9" s="1"/>
  <c r="B446" i="9" s="1"/>
  <c r="B466" i="9" s="1"/>
  <c r="B486" i="9" s="1"/>
  <c r="B506" i="9" s="1"/>
  <c r="B526" i="9" s="1"/>
  <c r="B546" i="9" s="1"/>
  <c r="B566" i="9" s="1"/>
  <c r="B586" i="9" s="1"/>
  <c r="B606" i="9" s="1"/>
  <c r="A348" i="9"/>
  <c r="A368" i="9" s="1"/>
  <c r="B348" i="9"/>
  <c r="A356" i="9"/>
  <c r="A376" i="9" s="1"/>
  <c r="A358" i="9"/>
  <c r="A378" i="9" s="1"/>
  <c r="A398" i="9" s="1"/>
  <c r="A418" i="9" s="1"/>
  <c r="A438" i="9" s="1"/>
  <c r="A458" i="9" s="1"/>
  <c r="A478" i="9" s="1"/>
  <c r="A498" i="9" s="1"/>
  <c r="A518" i="9" s="1"/>
  <c r="A538" i="9" s="1"/>
  <c r="A558" i="9" s="1"/>
  <c r="A578" i="9" s="1"/>
  <c r="A598" i="9" s="1"/>
  <c r="A618" i="9" s="1"/>
  <c r="A359" i="9"/>
  <c r="A379" i="9" s="1"/>
  <c r="A399" i="9" s="1"/>
  <c r="A419" i="9" s="1"/>
  <c r="A439" i="9" s="1"/>
  <c r="A459" i="9" s="1"/>
  <c r="A479" i="9" s="1"/>
  <c r="A499" i="9" s="1"/>
  <c r="A519" i="9" s="1"/>
  <c r="A539" i="9" s="1"/>
  <c r="A559" i="9" s="1"/>
  <c r="A579" i="9" s="1"/>
  <c r="A599" i="9" s="1"/>
  <c r="A619" i="9" s="1"/>
  <c r="B368" i="9"/>
  <c r="B388" i="9" s="1"/>
  <c r="B408" i="9" s="1"/>
  <c r="B428" i="9" s="1"/>
  <c r="B448" i="9" s="1"/>
  <c r="B468" i="9" s="1"/>
  <c r="B488" i="9" s="1"/>
  <c r="B508" i="9" s="1"/>
  <c r="B528" i="9" s="1"/>
  <c r="B548" i="9" s="1"/>
  <c r="B568" i="9" s="1"/>
  <c r="B588" i="9" s="1"/>
  <c r="B608" i="9" s="1"/>
  <c r="B378" i="9"/>
  <c r="B398" i="9" s="1"/>
  <c r="B418" i="9" s="1"/>
  <c r="B438" i="9" s="1"/>
  <c r="B458" i="9" s="1"/>
  <c r="B478" i="9" s="1"/>
  <c r="B498" i="9" s="1"/>
  <c r="B518" i="9" s="1"/>
  <c r="B538" i="9" s="1"/>
  <c r="B558" i="9" s="1"/>
  <c r="B578" i="9" s="1"/>
  <c r="B598" i="9" s="1"/>
  <c r="B618" i="9" s="1"/>
  <c r="B380" i="9"/>
  <c r="B400" i="9" s="1"/>
  <c r="B420" i="9" s="1"/>
  <c r="B440" i="9" s="1"/>
  <c r="B460" i="9" s="1"/>
  <c r="B480" i="9" s="1"/>
  <c r="B500" i="9" s="1"/>
  <c r="B520" i="9" s="1"/>
  <c r="B540" i="9" s="1"/>
  <c r="B560" i="9" s="1"/>
  <c r="B580" i="9" s="1"/>
  <c r="B600" i="9" s="1"/>
  <c r="B620" i="9" s="1"/>
  <c r="A388" i="9"/>
  <c r="A396" i="9"/>
  <c r="A408" i="9"/>
  <c r="A416" i="9"/>
  <c r="A436" i="9" s="1"/>
  <c r="A456" i="9" s="1"/>
  <c r="A476" i="9" s="1"/>
  <c r="A496" i="9" s="1"/>
  <c r="A516" i="9" s="1"/>
  <c r="A536" i="9" s="1"/>
  <c r="A556" i="9" s="1"/>
  <c r="A576" i="9" s="1"/>
  <c r="A596" i="9" s="1"/>
  <c r="A616" i="9" s="1"/>
  <c r="A428" i="9"/>
  <c r="A448" i="9" s="1"/>
  <c r="A468" i="9" s="1"/>
  <c r="A488" i="9" s="1"/>
  <c r="A508" i="9" s="1"/>
  <c r="A528" i="9" s="1"/>
  <c r="A548" i="9" s="1"/>
  <c r="A568" i="9" s="1"/>
  <c r="A588" i="9" s="1"/>
  <c r="A608" i="9" s="1"/>
  <c r="A272" i="9"/>
  <c r="A292" i="9" s="1"/>
  <c r="A312" i="9" s="1"/>
  <c r="A332" i="9" s="1"/>
  <c r="A352" i="9" s="1"/>
  <c r="A372" i="9" s="1"/>
  <c r="A392" i="9" s="1"/>
  <c r="A412" i="9" s="1"/>
  <c r="A432" i="9" s="1"/>
  <c r="A452" i="9" s="1"/>
  <c r="A472" i="9" s="1"/>
  <c r="A492" i="9" s="1"/>
  <c r="A512" i="9" s="1"/>
  <c r="A532" i="9" s="1"/>
  <c r="A552" i="9" s="1"/>
  <c r="A572" i="9" s="1"/>
  <c r="A592" i="9" s="1"/>
  <c r="A612" i="9" s="1"/>
  <c r="A172" i="9"/>
  <c r="A192" i="9" s="1"/>
  <c r="A212" i="9" s="1"/>
  <c r="A232" i="9" s="1"/>
  <c r="A252" i="9" s="1"/>
  <c r="A44" i="9"/>
  <c r="A45" i="9"/>
  <c r="A363" i="8"/>
  <c r="A343" i="8"/>
  <c r="A333" i="8"/>
  <c r="A322" i="8"/>
  <c r="A312" i="8"/>
  <c r="A302" i="8"/>
  <c r="A292" i="8"/>
  <c r="A282" i="8"/>
  <c r="A323" i="8"/>
  <c r="A313" i="8"/>
  <c r="B313" i="8"/>
  <c r="A303" i="8"/>
  <c r="A293" i="8"/>
  <c r="A283" i="8"/>
  <c r="A271" i="8"/>
  <c r="A272" i="8"/>
  <c r="A273" i="8"/>
  <c r="A270" i="8"/>
  <c r="A262" i="8"/>
  <c r="A263" i="8"/>
  <c r="A192" i="8"/>
  <c r="A193" i="8"/>
  <c r="A172" i="8"/>
  <c r="A173" i="8"/>
  <c r="B222" i="9"/>
  <c r="B242" i="9" s="1"/>
  <c r="B221" i="9"/>
  <c r="B241" i="9" s="1"/>
  <c r="C180" i="9"/>
  <c r="C200" i="9" s="1"/>
  <c r="C220" i="9" s="1"/>
  <c r="C240" i="9" s="1"/>
  <c r="C260" i="9" s="1"/>
  <c r="C280" i="9" s="1"/>
  <c r="C300" i="9" s="1"/>
  <c r="C320" i="9" s="1"/>
  <c r="C340" i="9" s="1"/>
  <c r="C360" i="9" s="1"/>
  <c r="C380" i="9" s="1"/>
  <c r="C400" i="9" s="1"/>
  <c r="C420" i="9" s="1"/>
  <c r="C440" i="9" s="1"/>
  <c r="C460" i="9" s="1"/>
  <c r="C480" i="9" s="1"/>
  <c r="C500" i="9" s="1"/>
  <c r="C520" i="9" s="1"/>
  <c r="C540" i="9" s="1"/>
  <c r="C560" i="9" s="1"/>
  <c r="C580" i="9" s="1"/>
  <c r="C600" i="9" s="1"/>
  <c r="C620" i="9" s="1"/>
  <c r="C176" i="9"/>
  <c r="C196" i="9" s="1"/>
  <c r="C216" i="9" s="1"/>
  <c r="C236" i="9" s="1"/>
  <c r="C256" i="9" s="1"/>
  <c r="C276" i="9" s="1"/>
  <c r="C296" i="9" s="1"/>
  <c r="C316" i="9" s="1"/>
  <c r="C336" i="9" s="1"/>
  <c r="C356" i="9" s="1"/>
  <c r="C376" i="9" s="1"/>
  <c r="C396" i="9" s="1"/>
  <c r="C416" i="9" s="1"/>
  <c r="C436" i="9" s="1"/>
  <c r="C456" i="9" s="1"/>
  <c r="C476" i="9" s="1"/>
  <c r="C496" i="9" s="1"/>
  <c r="C516" i="9" s="1"/>
  <c r="C536" i="9" s="1"/>
  <c r="C556" i="9" s="1"/>
  <c r="C576" i="9" s="1"/>
  <c r="C596" i="9" s="1"/>
  <c r="C616" i="9" s="1"/>
  <c r="B112" i="9"/>
  <c r="B111" i="9"/>
  <c r="C108" i="9"/>
  <c r="C128" i="9" s="1"/>
  <c r="C148" i="9" s="1"/>
  <c r="C168" i="9" s="1"/>
  <c r="C188" i="9" s="1"/>
  <c r="C208" i="9" s="1"/>
  <c r="C228" i="9" s="1"/>
  <c r="C248" i="9" s="1"/>
  <c r="C268" i="9" s="1"/>
  <c r="C288" i="9" s="1"/>
  <c r="C308" i="9" s="1"/>
  <c r="C328" i="9" s="1"/>
  <c r="C348" i="9" s="1"/>
  <c r="C368" i="9" s="1"/>
  <c r="C388" i="9" s="1"/>
  <c r="C408" i="9" s="1"/>
  <c r="C428" i="9" s="1"/>
  <c r="C448" i="9" s="1"/>
  <c r="C468" i="9" s="1"/>
  <c r="C488" i="9" s="1"/>
  <c r="C508" i="9" s="1"/>
  <c r="C528" i="9" s="1"/>
  <c r="C548" i="9" s="1"/>
  <c r="C568" i="9" s="1"/>
  <c r="C588" i="9" s="1"/>
  <c r="C608" i="9" s="1"/>
  <c r="C103" i="9"/>
  <c r="C123" i="9" s="1"/>
  <c r="C143" i="9" s="1"/>
  <c r="C163" i="9" s="1"/>
  <c r="C183" i="9" s="1"/>
  <c r="C203" i="9" s="1"/>
  <c r="C223" i="9" s="1"/>
  <c r="C243" i="9" s="1"/>
  <c r="C263" i="9" s="1"/>
  <c r="C283" i="9" s="1"/>
  <c r="C303" i="9" s="1"/>
  <c r="C323" i="9" s="1"/>
  <c r="C343" i="9" s="1"/>
  <c r="C363" i="9" s="1"/>
  <c r="C383" i="9" s="1"/>
  <c r="C403" i="9" s="1"/>
  <c r="C423" i="9" s="1"/>
  <c r="C443" i="9" s="1"/>
  <c r="C463" i="9" s="1"/>
  <c r="C483" i="9" s="1"/>
  <c r="C503" i="9" s="1"/>
  <c r="C523" i="9" s="1"/>
  <c r="C543" i="9" s="1"/>
  <c r="C563" i="9" s="1"/>
  <c r="C583" i="9" s="1"/>
  <c r="C603" i="9" s="1"/>
  <c r="C623" i="9" s="1"/>
  <c r="B103" i="9"/>
  <c r="B123" i="9" s="1"/>
  <c r="B143" i="9" s="1"/>
  <c r="B163" i="9" s="1"/>
  <c r="B183" i="9" s="1"/>
  <c r="B203" i="9" s="1"/>
  <c r="B223" i="9" s="1"/>
  <c r="B243" i="9" s="1"/>
  <c r="B263" i="9" s="1"/>
  <c r="B283" i="9" s="1"/>
  <c r="B303" i="9" s="1"/>
  <c r="B323" i="9" s="1"/>
  <c r="B343" i="9" s="1"/>
  <c r="B363" i="9" s="1"/>
  <c r="B383" i="9" s="1"/>
  <c r="B403" i="9" s="1"/>
  <c r="B423" i="9" s="1"/>
  <c r="B443" i="9" s="1"/>
  <c r="B463" i="9" s="1"/>
  <c r="B483" i="9" s="1"/>
  <c r="B503" i="9" s="1"/>
  <c r="B523" i="9" s="1"/>
  <c r="B543" i="9" s="1"/>
  <c r="B563" i="9" s="1"/>
  <c r="B583" i="9" s="1"/>
  <c r="B603" i="9" s="1"/>
  <c r="B623" i="9" s="1"/>
  <c r="B102" i="9"/>
  <c r="B101" i="9"/>
  <c r="C100" i="9"/>
  <c r="C120" i="9" s="1"/>
  <c r="C140" i="9" s="1"/>
  <c r="C160" i="9" s="1"/>
  <c r="B100" i="9"/>
  <c r="B120" i="9" s="1"/>
  <c r="B140" i="9" s="1"/>
  <c r="B160" i="9" s="1"/>
  <c r="B180" i="9" s="1"/>
  <c r="B200" i="9" s="1"/>
  <c r="B220" i="9" s="1"/>
  <c r="B240" i="9" s="1"/>
  <c r="B260" i="9" s="1"/>
  <c r="B280" i="9" s="1"/>
  <c r="B300" i="9" s="1"/>
  <c r="B320" i="9" s="1"/>
  <c r="B340" i="9" s="1"/>
  <c r="B360" i="9" s="1"/>
  <c r="C99" i="9"/>
  <c r="C119" i="9" s="1"/>
  <c r="C139" i="9" s="1"/>
  <c r="C159" i="9" s="1"/>
  <c r="C179" i="9" s="1"/>
  <c r="C199" i="9" s="1"/>
  <c r="C219" i="9" s="1"/>
  <c r="C239" i="9" s="1"/>
  <c r="C259" i="9" s="1"/>
  <c r="C279" i="9" s="1"/>
  <c r="C299" i="9" s="1"/>
  <c r="C319" i="9" s="1"/>
  <c r="C339" i="9" s="1"/>
  <c r="C359" i="9" s="1"/>
  <c r="C379" i="9" s="1"/>
  <c r="C399" i="9" s="1"/>
  <c r="C419" i="9" s="1"/>
  <c r="C439" i="9" s="1"/>
  <c r="C459" i="9" s="1"/>
  <c r="C479" i="9" s="1"/>
  <c r="C499" i="9" s="1"/>
  <c r="C519" i="9" s="1"/>
  <c r="C539" i="9" s="1"/>
  <c r="C559" i="9" s="1"/>
  <c r="C579" i="9" s="1"/>
  <c r="C599" i="9" s="1"/>
  <c r="C619" i="9" s="1"/>
  <c r="B99" i="9"/>
  <c r="B119" i="9" s="1"/>
  <c r="B139" i="9" s="1"/>
  <c r="B159" i="9" s="1"/>
  <c r="B179" i="9" s="1"/>
  <c r="B199" i="9" s="1"/>
  <c r="B219" i="9" s="1"/>
  <c r="B239" i="9" s="1"/>
  <c r="B259" i="9" s="1"/>
  <c r="B279" i="9" s="1"/>
  <c r="B299" i="9" s="1"/>
  <c r="B319" i="9" s="1"/>
  <c r="B339" i="9" s="1"/>
  <c r="B359" i="9" s="1"/>
  <c r="B379" i="9" s="1"/>
  <c r="B399" i="9" s="1"/>
  <c r="B419" i="9" s="1"/>
  <c r="B439" i="9" s="1"/>
  <c r="B459" i="9" s="1"/>
  <c r="B479" i="9" s="1"/>
  <c r="B499" i="9" s="1"/>
  <c r="B519" i="9" s="1"/>
  <c r="B539" i="9" s="1"/>
  <c r="B559" i="9" s="1"/>
  <c r="B579" i="9" s="1"/>
  <c r="B599" i="9" s="1"/>
  <c r="B619" i="9" s="1"/>
  <c r="C98" i="9"/>
  <c r="C118" i="9" s="1"/>
  <c r="C138" i="9" s="1"/>
  <c r="C158" i="9" s="1"/>
  <c r="C178" i="9" s="1"/>
  <c r="C198" i="9" s="1"/>
  <c r="C218" i="9" s="1"/>
  <c r="C238" i="9" s="1"/>
  <c r="C258" i="9" s="1"/>
  <c r="C278" i="9" s="1"/>
  <c r="C298" i="9" s="1"/>
  <c r="C318" i="9" s="1"/>
  <c r="C338" i="9" s="1"/>
  <c r="C358" i="9" s="1"/>
  <c r="C378" i="9" s="1"/>
  <c r="C398" i="9" s="1"/>
  <c r="C418" i="9" s="1"/>
  <c r="C438" i="9" s="1"/>
  <c r="C458" i="9" s="1"/>
  <c r="C478" i="9" s="1"/>
  <c r="C498" i="9" s="1"/>
  <c r="C518" i="9" s="1"/>
  <c r="C538" i="9" s="1"/>
  <c r="C558" i="9" s="1"/>
  <c r="C578" i="9" s="1"/>
  <c r="C598" i="9" s="1"/>
  <c r="C618" i="9" s="1"/>
  <c r="B98" i="9"/>
  <c r="B118" i="9" s="1"/>
  <c r="B138" i="9" s="1"/>
  <c r="B158" i="9" s="1"/>
  <c r="B178" i="9" s="1"/>
  <c r="B198" i="9" s="1"/>
  <c r="B218" i="9" s="1"/>
  <c r="B238" i="9" s="1"/>
  <c r="B258" i="9" s="1"/>
  <c r="B278" i="9" s="1"/>
  <c r="B298" i="9" s="1"/>
  <c r="B318" i="9" s="1"/>
  <c r="B338" i="9" s="1"/>
  <c r="B358" i="9" s="1"/>
  <c r="C97" i="9"/>
  <c r="C117" i="9" s="1"/>
  <c r="C137" i="9" s="1"/>
  <c r="C157" i="9" s="1"/>
  <c r="C177" i="9" s="1"/>
  <c r="C197" i="9" s="1"/>
  <c r="C217" i="9" s="1"/>
  <c r="C237" i="9" s="1"/>
  <c r="C257" i="9" s="1"/>
  <c r="C277" i="9" s="1"/>
  <c r="C297" i="9" s="1"/>
  <c r="C317" i="9" s="1"/>
  <c r="C337" i="9" s="1"/>
  <c r="C357" i="9" s="1"/>
  <c r="C377" i="9" s="1"/>
  <c r="C397" i="9" s="1"/>
  <c r="C417" i="9" s="1"/>
  <c r="C437" i="9" s="1"/>
  <c r="C457" i="9" s="1"/>
  <c r="C477" i="9" s="1"/>
  <c r="C497" i="9" s="1"/>
  <c r="C517" i="9" s="1"/>
  <c r="C537" i="9" s="1"/>
  <c r="C557" i="9" s="1"/>
  <c r="C577" i="9" s="1"/>
  <c r="C597" i="9" s="1"/>
  <c r="C617" i="9" s="1"/>
  <c r="B97" i="9"/>
  <c r="B117" i="9" s="1"/>
  <c r="B137" i="9" s="1"/>
  <c r="B157" i="9" s="1"/>
  <c r="B177" i="9" s="1"/>
  <c r="B197" i="9" s="1"/>
  <c r="B217" i="9" s="1"/>
  <c r="B237" i="9" s="1"/>
  <c r="B257" i="9" s="1"/>
  <c r="B277" i="9" s="1"/>
  <c r="B297" i="9" s="1"/>
  <c r="B317" i="9" s="1"/>
  <c r="B337" i="9" s="1"/>
  <c r="B357" i="9" s="1"/>
  <c r="B377" i="9" s="1"/>
  <c r="B397" i="9" s="1"/>
  <c r="B417" i="9" s="1"/>
  <c r="B437" i="9" s="1"/>
  <c r="B457" i="9" s="1"/>
  <c r="B477" i="9" s="1"/>
  <c r="B497" i="9" s="1"/>
  <c r="B517" i="9" s="1"/>
  <c r="B537" i="9" s="1"/>
  <c r="B557" i="9" s="1"/>
  <c r="B577" i="9" s="1"/>
  <c r="B597" i="9" s="1"/>
  <c r="B617" i="9" s="1"/>
  <c r="C96" i="9"/>
  <c r="C116" i="9" s="1"/>
  <c r="C136" i="9" s="1"/>
  <c r="C156" i="9" s="1"/>
  <c r="B96" i="9"/>
  <c r="B116" i="9" s="1"/>
  <c r="B136" i="9" s="1"/>
  <c r="B156" i="9" s="1"/>
  <c r="B176" i="9" s="1"/>
  <c r="B196" i="9" s="1"/>
  <c r="B216" i="9" s="1"/>
  <c r="B236" i="9" s="1"/>
  <c r="B256" i="9" s="1"/>
  <c r="B276" i="9" s="1"/>
  <c r="B296" i="9" s="1"/>
  <c r="B316" i="9" s="1"/>
  <c r="B336" i="9" s="1"/>
  <c r="B356" i="9" s="1"/>
  <c r="B376" i="9" s="1"/>
  <c r="B396" i="9" s="1"/>
  <c r="B416" i="9" s="1"/>
  <c r="B436" i="9" s="1"/>
  <c r="B456" i="9" s="1"/>
  <c r="B476" i="9" s="1"/>
  <c r="B496" i="9" s="1"/>
  <c r="B516" i="9" s="1"/>
  <c r="B536" i="9" s="1"/>
  <c r="B556" i="9" s="1"/>
  <c r="B576" i="9" s="1"/>
  <c r="B596" i="9" s="1"/>
  <c r="B616" i="9" s="1"/>
  <c r="C95" i="9"/>
  <c r="C115" i="9" s="1"/>
  <c r="C135" i="9" s="1"/>
  <c r="C155" i="9" s="1"/>
  <c r="C175" i="9" s="1"/>
  <c r="C195" i="9" s="1"/>
  <c r="C215" i="9" s="1"/>
  <c r="C235" i="9" s="1"/>
  <c r="C255" i="9" s="1"/>
  <c r="C275" i="9" s="1"/>
  <c r="C295" i="9" s="1"/>
  <c r="C315" i="9" s="1"/>
  <c r="C335" i="9" s="1"/>
  <c r="C355" i="9" s="1"/>
  <c r="C375" i="9" s="1"/>
  <c r="C395" i="9" s="1"/>
  <c r="C415" i="9" s="1"/>
  <c r="C435" i="9" s="1"/>
  <c r="C455" i="9" s="1"/>
  <c r="C475" i="9" s="1"/>
  <c r="C495" i="9" s="1"/>
  <c r="C515" i="9" s="1"/>
  <c r="C535" i="9" s="1"/>
  <c r="C555" i="9" s="1"/>
  <c r="C575" i="9" s="1"/>
  <c r="C595" i="9" s="1"/>
  <c r="C615" i="9" s="1"/>
  <c r="B95" i="9"/>
  <c r="B115" i="9" s="1"/>
  <c r="B135" i="9" s="1"/>
  <c r="B155" i="9" s="1"/>
  <c r="B175" i="9" s="1"/>
  <c r="B195" i="9" s="1"/>
  <c r="B215" i="9" s="1"/>
  <c r="B235" i="9" s="1"/>
  <c r="B255" i="9" s="1"/>
  <c r="B275" i="9" s="1"/>
  <c r="B295" i="9" s="1"/>
  <c r="B315" i="9" s="1"/>
  <c r="B335" i="9" s="1"/>
  <c r="B355" i="9" s="1"/>
  <c r="B375" i="9" s="1"/>
  <c r="B395" i="9" s="1"/>
  <c r="B415" i="9" s="1"/>
  <c r="B435" i="9" s="1"/>
  <c r="B455" i="9" s="1"/>
  <c r="B475" i="9" s="1"/>
  <c r="B495" i="9" s="1"/>
  <c r="B515" i="9" s="1"/>
  <c r="B535" i="9" s="1"/>
  <c r="B555" i="9" s="1"/>
  <c r="B575" i="9" s="1"/>
  <c r="B595" i="9" s="1"/>
  <c r="B615" i="9" s="1"/>
  <c r="C94" i="9"/>
  <c r="C114" i="9" s="1"/>
  <c r="C134" i="9" s="1"/>
  <c r="C154" i="9" s="1"/>
  <c r="C174" i="9" s="1"/>
  <c r="C194" i="9" s="1"/>
  <c r="C214" i="9" s="1"/>
  <c r="C234" i="9" s="1"/>
  <c r="C254" i="9" s="1"/>
  <c r="C274" i="9" s="1"/>
  <c r="C294" i="9" s="1"/>
  <c r="C314" i="9" s="1"/>
  <c r="C334" i="9" s="1"/>
  <c r="C354" i="9" s="1"/>
  <c r="C374" i="9" s="1"/>
  <c r="C394" i="9" s="1"/>
  <c r="C414" i="9" s="1"/>
  <c r="C434" i="9" s="1"/>
  <c r="C454" i="9" s="1"/>
  <c r="C474" i="9" s="1"/>
  <c r="C494" i="9" s="1"/>
  <c r="C514" i="9" s="1"/>
  <c r="C534" i="9" s="1"/>
  <c r="C554" i="9" s="1"/>
  <c r="C574" i="9" s="1"/>
  <c r="C594" i="9" s="1"/>
  <c r="C614" i="9" s="1"/>
  <c r="B94" i="9"/>
  <c r="B114" i="9" s="1"/>
  <c r="B134" i="9" s="1"/>
  <c r="B154" i="9" s="1"/>
  <c r="B174" i="9" s="1"/>
  <c r="B194" i="9" s="1"/>
  <c r="B214" i="9" s="1"/>
  <c r="B234" i="9" s="1"/>
  <c r="B254" i="9" s="1"/>
  <c r="B274" i="9" s="1"/>
  <c r="B294" i="9" s="1"/>
  <c r="B314" i="9" s="1"/>
  <c r="B334" i="9" s="1"/>
  <c r="B354" i="9" s="1"/>
  <c r="B374" i="9" s="1"/>
  <c r="B394" i="9" s="1"/>
  <c r="B414" i="9" s="1"/>
  <c r="B434" i="9" s="1"/>
  <c r="B454" i="9" s="1"/>
  <c r="B474" i="9" s="1"/>
  <c r="B494" i="9" s="1"/>
  <c r="B514" i="9" s="1"/>
  <c r="B534" i="9" s="1"/>
  <c r="B554" i="9" s="1"/>
  <c r="B574" i="9" s="1"/>
  <c r="B594" i="9" s="1"/>
  <c r="B614" i="9" s="1"/>
  <c r="C93" i="9"/>
  <c r="C113" i="9" s="1"/>
  <c r="C133" i="9" s="1"/>
  <c r="C153" i="9" s="1"/>
  <c r="C173" i="9" s="1"/>
  <c r="C193" i="9" s="1"/>
  <c r="C213" i="9" s="1"/>
  <c r="C233" i="9" s="1"/>
  <c r="C253" i="9" s="1"/>
  <c r="C273" i="9" s="1"/>
  <c r="C293" i="9" s="1"/>
  <c r="C313" i="9" s="1"/>
  <c r="C333" i="9" s="1"/>
  <c r="C353" i="9" s="1"/>
  <c r="C373" i="9" s="1"/>
  <c r="C393" i="9" s="1"/>
  <c r="C413" i="9" s="1"/>
  <c r="C433" i="9" s="1"/>
  <c r="C453" i="9" s="1"/>
  <c r="C473" i="9" s="1"/>
  <c r="C493" i="9" s="1"/>
  <c r="C513" i="9" s="1"/>
  <c r="C533" i="9" s="1"/>
  <c r="C553" i="9" s="1"/>
  <c r="C573" i="9" s="1"/>
  <c r="C593" i="9" s="1"/>
  <c r="C613" i="9" s="1"/>
  <c r="B93" i="9"/>
  <c r="B113" i="9" s="1"/>
  <c r="B133" i="9" s="1"/>
  <c r="B153" i="9" s="1"/>
  <c r="B173" i="9" s="1"/>
  <c r="B193" i="9" s="1"/>
  <c r="B213" i="9" s="1"/>
  <c r="B233" i="9" s="1"/>
  <c r="B253" i="9" s="1"/>
  <c r="B273" i="9" s="1"/>
  <c r="B293" i="9" s="1"/>
  <c r="B313" i="9" s="1"/>
  <c r="B333" i="9" s="1"/>
  <c r="B353" i="9" s="1"/>
  <c r="B373" i="9" s="1"/>
  <c r="B393" i="9" s="1"/>
  <c r="B413" i="9" s="1"/>
  <c r="B433" i="9" s="1"/>
  <c r="B453" i="9" s="1"/>
  <c r="B473" i="9" s="1"/>
  <c r="B493" i="9" s="1"/>
  <c r="B513" i="9" s="1"/>
  <c r="B533" i="9" s="1"/>
  <c r="B553" i="9" s="1"/>
  <c r="B573" i="9" s="1"/>
  <c r="B593" i="9" s="1"/>
  <c r="B613" i="9" s="1"/>
  <c r="C90" i="9"/>
  <c r="C110" i="9" s="1"/>
  <c r="C130" i="9" s="1"/>
  <c r="C150" i="9" s="1"/>
  <c r="C170" i="9" s="1"/>
  <c r="C190" i="9" s="1"/>
  <c r="C210" i="9" s="1"/>
  <c r="C230" i="9" s="1"/>
  <c r="C250" i="9" s="1"/>
  <c r="C270" i="9" s="1"/>
  <c r="C290" i="9" s="1"/>
  <c r="C310" i="9" s="1"/>
  <c r="C330" i="9" s="1"/>
  <c r="C350" i="9" s="1"/>
  <c r="C370" i="9" s="1"/>
  <c r="C390" i="9" s="1"/>
  <c r="C410" i="9" s="1"/>
  <c r="C430" i="9" s="1"/>
  <c r="C450" i="9" s="1"/>
  <c r="C470" i="9" s="1"/>
  <c r="C490" i="9" s="1"/>
  <c r="C510" i="9" s="1"/>
  <c r="C530" i="9" s="1"/>
  <c r="C550" i="9" s="1"/>
  <c r="C570" i="9" s="1"/>
  <c r="C590" i="9" s="1"/>
  <c r="C610" i="9" s="1"/>
  <c r="B90" i="9"/>
  <c r="B110" i="9" s="1"/>
  <c r="B130" i="9" s="1"/>
  <c r="B150" i="9" s="1"/>
  <c r="B170" i="9" s="1"/>
  <c r="B190" i="9" s="1"/>
  <c r="B210" i="9" s="1"/>
  <c r="B230" i="9" s="1"/>
  <c r="B250" i="9" s="1"/>
  <c r="B270" i="9" s="1"/>
  <c r="B290" i="9" s="1"/>
  <c r="B310" i="9" s="1"/>
  <c r="B330" i="9" s="1"/>
  <c r="B350" i="9" s="1"/>
  <c r="B370" i="9" s="1"/>
  <c r="B390" i="9" s="1"/>
  <c r="B410" i="9" s="1"/>
  <c r="B430" i="9" s="1"/>
  <c r="B450" i="9" s="1"/>
  <c r="B470" i="9" s="1"/>
  <c r="B490" i="9" s="1"/>
  <c r="B510" i="9" s="1"/>
  <c r="B530" i="9" s="1"/>
  <c r="B550" i="9" s="1"/>
  <c r="B570" i="9" s="1"/>
  <c r="B590" i="9" s="1"/>
  <c r="B610" i="9" s="1"/>
  <c r="C89" i="9"/>
  <c r="C109" i="9" s="1"/>
  <c r="C129" i="9" s="1"/>
  <c r="C149" i="9" s="1"/>
  <c r="C169" i="9" s="1"/>
  <c r="C189" i="9" s="1"/>
  <c r="C209" i="9" s="1"/>
  <c r="C229" i="9" s="1"/>
  <c r="C249" i="9" s="1"/>
  <c r="C269" i="9" s="1"/>
  <c r="C289" i="9" s="1"/>
  <c r="C309" i="9" s="1"/>
  <c r="C329" i="9" s="1"/>
  <c r="C349" i="9" s="1"/>
  <c r="C369" i="9" s="1"/>
  <c r="C389" i="9" s="1"/>
  <c r="C409" i="9" s="1"/>
  <c r="C429" i="9" s="1"/>
  <c r="C449" i="9" s="1"/>
  <c r="C469" i="9" s="1"/>
  <c r="C489" i="9" s="1"/>
  <c r="C509" i="9" s="1"/>
  <c r="C529" i="9" s="1"/>
  <c r="C549" i="9" s="1"/>
  <c r="C569" i="9" s="1"/>
  <c r="C589" i="9" s="1"/>
  <c r="C609" i="9" s="1"/>
  <c r="B89" i="9"/>
  <c r="B109" i="9" s="1"/>
  <c r="B129" i="9" s="1"/>
  <c r="B149" i="9" s="1"/>
  <c r="B169" i="9" s="1"/>
  <c r="B189" i="9" s="1"/>
  <c r="B209" i="9" s="1"/>
  <c r="B229" i="9" s="1"/>
  <c r="B249" i="9" s="1"/>
  <c r="B269" i="9" s="1"/>
  <c r="B289" i="9" s="1"/>
  <c r="B309" i="9" s="1"/>
  <c r="B329" i="9" s="1"/>
  <c r="B349" i="9" s="1"/>
  <c r="B369" i="9" s="1"/>
  <c r="B389" i="9" s="1"/>
  <c r="B409" i="9" s="1"/>
  <c r="B429" i="9" s="1"/>
  <c r="B449" i="9" s="1"/>
  <c r="B469" i="9" s="1"/>
  <c r="B489" i="9" s="1"/>
  <c r="B509" i="9" s="1"/>
  <c r="B529" i="9" s="1"/>
  <c r="B549" i="9" s="1"/>
  <c r="B569" i="9" s="1"/>
  <c r="B589" i="9" s="1"/>
  <c r="B609" i="9" s="1"/>
  <c r="C88" i="9"/>
  <c r="B88" i="9"/>
  <c r="B108" i="9" s="1"/>
  <c r="B128" i="9" s="1"/>
  <c r="B148" i="9" s="1"/>
  <c r="B168" i="9" s="1"/>
  <c r="B188" i="9" s="1"/>
  <c r="B208" i="9" s="1"/>
  <c r="B228" i="9" s="1"/>
  <c r="B248" i="9" s="1"/>
  <c r="B268" i="9" s="1"/>
  <c r="B288" i="9" s="1"/>
  <c r="B308" i="9" s="1"/>
  <c r="B328" i="9" s="1"/>
  <c r="C87" i="9"/>
  <c r="C107" i="9" s="1"/>
  <c r="C127" i="9" s="1"/>
  <c r="C147" i="9" s="1"/>
  <c r="C167" i="9" s="1"/>
  <c r="C187" i="9" s="1"/>
  <c r="C207" i="9" s="1"/>
  <c r="C227" i="9" s="1"/>
  <c r="C247" i="9" s="1"/>
  <c r="C267" i="9" s="1"/>
  <c r="C287" i="9" s="1"/>
  <c r="C307" i="9" s="1"/>
  <c r="C327" i="9" s="1"/>
  <c r="C347" i="9" s="1"/>
  <c r="C367" i="9" s="1"/>
  <c r="C387" i="9" s="1"/>
  <c r="C407" i="9" s="1"/>
  <c r="C427" i="9" s="1"/>
  <c r="C447" i="9" s="1"/>
  <c r="C467" i="9" s="1"/>
  <c r="C487" i="9" s="1"/>
  <c r="C507" i="9" s="1"/>
  <c r="C527" i="9" s="1"/>
  <c r="C547" i="9" s="1"/>
  <c r="C567" i="9" s="1"/>
  <c r="C587" i="9" s="1"/>
  <c r="C607" i="9" s="1"/>
  <c r="B87" i="9"/>
  <c r="B107" i="9" s="1"/>
  <c r="B127" i="9" s="1"/>
  <c r="B147" i="9" s="1"/>
  <c r="B167" i="9" s="1"/>
  <c r="B187" i="9" s="1"/>
  <c r="B207" i="9" s="1"/>
  <c r="B227" i="9" s="1"/>
  <c r="B247" i="9" s="1"/>
  <c r="B267" i="9" s="1"/>
  <c r="B287" i="9" s="1"/>
  <c r="B307" i="9" s="1"/>
  <c r="B327" i="9" s="1"/>
  <c r="B347" i="9" s="1"/>
  <c r="B367" i="9" s="1"/>
  <c r="B387" i="9" s="1"/>
  <c r="B407" i="9" s="1"/>
  <c r="B427" i="9" s="1"/>
  <c r="B447" i="9" s="1"/>
  <c r="B467" i="9" s="1"/>
  <c r="B487" i="9" s="1"/>
  <c r="B507" i="9" s="1"/>
  <c r="B527" i="9" s="1"/>
  <c r="B547" i="9" s="1"/>
  <c r="B567" i="9" s="1"/>
  <c r="B587" i="9" s="1"/>
  <c r="B607" i="9" s="1"/>
  <c r="C86" i="9"/>
  <c r="C106" i="9" s="1"/>
  <c r="C126" i="9" s="1"/>
  <c r="C146" i="9" s="1"/>
  <c r="C166" i="9" s="1"/>
  <c r="C186" i="9" s="1"/>
  <c r="C206" i="9" s="1"/>
  <c r="C226" i="9" s="1"/>
  <c r="C246" i="9" s="1"/>
  <c r="C266" i="9" s="1"/>
  <c r="C286" i="9" s="1"/>
  <c r="C306" i="9" s="1"/>
  <c r="C326" i="9" s="1"/>
  <c r="C346" i="9" s="1"/>
  <c r="C366" i="9" s="1"/>
  <c r="C386" i="9" s="1"/>
  <c r="C406" i="9" s="1"/>
  <c r="C426" i="9" s="1"/>
  <c r="C446" i="9" s="1"/>
  <c r="C466" i="9" s="1"/>
  <c r="C486" i="9" s="1"/>
  <c r="C506" i="9" s="1"/>
  <c r="C526" i="9" s="1"/>
  <c r="C546" i="9" s="1"/>
  <c r="C566" i="9" s="1"/>
  <c r="C586" i="9" s="1"/>
  <c r="C606" i="9" s="1"/>
  <c r="B86" i="9"/>
  <c r="B106" i="9" s="1"/>
  <c r="B126" i="9" s="1"/>
  <c r="B146" i="9" s="1"/>
  <c r="B166" i="9" s="1"/>
  <c r="B186" i="9" s="1"/>
  <c r="B206" i="9" s="1"/>
  <c r="B226" i="9" s="1"/>
  <c r="B246" i="9" s="1"/>
  <c r="B266" i="9" s="1"/>
  <c r="B286" i="9" s="1"/>
  <c r="B306" i="9" s="1"/>
  <c r="B326" i="9" s="1"/>
  <c r="C85" i="9"/>
  <c r="C105" i="9" s="1"/>
  <c r="C125" i="9" s="1"/>
  <c r="C145" i="9" s="1"/>
  <c r="C165" i="9" s="1"/>
  <c r="C185" i="9" s="1"/>
  <c r="C205" i="9" s="1"/>
  <c r="C225" i="9" s="1"/>
  <c r="C245" i="9" s="1"/>
  <c r="C265" i="9" s="1"/>
  <c r="C285" i="9" s="1"/>
  <c r="C305" i="9" s="1"/>
  <c r="C325" i="9" s="1"/>
  <c r="C345" i="9" s="1"/>
  <c r="C365" i="9" s="1"/>
  <c r="C385" i="9" s="1"/>
  <c r="C405" i="9" s="1"/>
  <c r="C425" i="9" s="1"/>
  <c r="C445" i="9" s="1"/>
  <c r="C465" i="9" s="1"/>
  <c r="C485" i="9" s="1"/>
  <c r="C505" i="9" s="1"/>
  <c r="C525" i="9" s="1"/>
  <c r="C545" i="9" s="1"/>
  <c r="C565" i="9" s="1"/>
  <c r="C585" i="9" s="1"/>
  <c r="C605" i="9" s="1"/>
  <c r="B85" i="9"/>
  <c r="B105" i="9" s="1"/>
  <c r="B125" i="9" s="1"/>
  <c r="B145" i="9" s="1"/>
  <c r="B165" i="9" s="1"/>
  <c r="B185" i="9" s="1"/>
  <c r="B205" i="9" s="1"/>
  <c r="B225" i="9" s="1"/>
  <c r="B245" i="9" s="1"/>
  <c r="B265" i="9" s="1"/>
  <c r="B285" i="9" s="1"/>
  <c r="B305" i="9" s="1"/>
  <c r="B325" i="9" s="1"/>
  <c r="B345" i="9" s="1"/>
  <c r="B365" i="9" s="1"/>
  <c r="B385" i="9" s="1"/>
  <c r="B405" i="9" s="1"/>
  <c r="B425" i="9" s="1"/>
  <c r="B445" i="9" s="1"/>
  <c r="B465" i="9" s="1"/>
  <c r="B485" i="9" s="1"/>
  <c r="B505" i="9" s="1"/>
  <c r="B525" i="9" s="1"/>
  <c r="B545" i="9" s="1"/>
  <c r="B565" i="9" s="1"/>
  <c r="B585" i="9" s="1"/>
  <c r="B605" i="9" s="1"/>
  <c r="C84" i="9"/>
  <c r="C104" i="9" s="1"/>
  <c r="C124" i="9" s="1"/>
  <c r="C144" i="9" s="1"/>
  <c r="C164" i="9" s="1"/>
  <c r="C184" i="9" s="1"/>
  <c r="C204" i="9" s="1"/>
  <c r="C224" i="9" s="1"/>
  <c r="C244" i="9" s="1"/>
  <c r="C264" i="9" s="1"/>
  <c r="C284" i="9" s="1"/>
  <c r="C304" i="9" s="1"/>
  <c r="C324" i="9" s="1"/>
  <c r="C344" i="9" s="1"/>
  <c r="C364" i="9" s="1"/>
  <c r="C384" i="9" s="1"/>
  <c r="C404" i="9" s="1"/>
  <c r="C424" i="9" s="1"/>
  <c r="C444" i="9" s="1"/>
  <c r="C464" i="9" s="1"/>
  <c r="C484" i="9" s="1"/>
  <c r="C504" i="9" s="1"/>
  <c r="C524" i="9" s="1"/>
  <c r="C544" i="9" s="1"/>
  <c r="C564" i="9" s="1"/>
  <c r="C584" i="9" s="1"/>
  <c r="C604" i="9" s="1"/>
  <c r="B84" i="9"/>
  <c r="B104" i="9" s="1"/>
  <c r="B124" i="9" s="1"/>
  <c r="B144" i="9" s="1"/>
  <c r="B164" i="9" s="1"/>
  <c r="B184" i="9" s="1"/>
  <c r="B204" i="9" s="1"/>
  <c r="B224" i="9" s="1"/>
  <c r="B244" i="9" s="1"/>
  <c r="B264" i="9" s="1"/>
  <c r="B284" i="9" s="1"/>
  <c r="B304" i="9" s="1"/>
  <c r="B324" i="9" s="1"/>
  <c r="B344" i="9" s="1"/>
  <c r="B364" i="9" s="1"/>
  <c r="B384" i="9" s="1"/>
  <c r="B404" i="9" s="1"/>
  <c r="B424" i="9" s="1"/>
  <c r="B444" i="9" s="1"/>
  <c r="B464" i="9" s="1"/>
  <c r="B484" i="9" s="1"/>
  <c r="B504" i="9" s="1"/>
  <c r="B524" i="9" s="1"/>
  <c r="B544" i="9" s="1"/>
  <c r="B564" i="9" s="1"/>
  <c r="B584" i="9" s="1"/>
  <c r="B604" i="9" s="1"/>
  <c r="A64" i="9"/>
  <c r="A84" i="9" s="1"/>
  <c r="A104" i="9" s="1"/>
  <c r="A124" i="9" s="1"/>
  <c r="A144" i="9" s="1"/>
  <c r="A164" i="9" s="1"/>
  <c r="A184" i="9" s="1"/>
  <c r="A204" i="9" s="1"/>
  <c r="A224" i="9" s="1"/>
  <c r="A244" i="9" s="1"/>
  <c r="A264" i="9" s="1"/>
  <c r="A284" i="9" s="1"/>
  <c r="A304" i="9" s="1"/>
  <c r="A324" i="9" s="1"/>
  <c r="A344" i="9" s="1"/>
  <c r="A364" i="9" s="1"/>
  <c r="A384" i="9" s="1"/>
  <c r="A404" i="9" s="1"/>
  <c r="A424" i="9" s="1"/>
  <c r="A444" i="9" s="1"/>
  <c r="A464" i="9" s="1"/>
  <c r="A484" i="9" s="1"/>
  <c r="A504" i="9" s="1"/>
  <c r="A524" i="9" s="1"/>
  <c r="A544" i="9" s="1"/>
  <c r="A564" i="9" s="1"/>
  <c r="A584" i="9" s="1"/>
  <c r="A604" i="9" s="1"/>
  <c r="A60" i="9"/>
  <c r="A80" i="9" s="1"/>
  <c r="A100" i="9" s="1"/>
  <c r="A120" i="9" s="1"/>
  <c r="A140" i="9" s="1"/>
  <c r="A160" i="9" s="1"/>
  <c r="A180" i="9" s="1"/>
  <c r="A200" i="9" s="1"/>
  <c r="A220" i="9" s="1"/>
  <c r="A240" i="9" s="1"/>
  <c r="A260" i="9" s="1"/>
  <c r="A280" i="9" s="1"/>
  <c r="A300" i="9" s="1"/>
  <c r="A320" i="9" s="1"/>
  <c r="A340" i="9" s="1"/>
  <c r="A360" i="9" s="1"/>
  <c r="A380" i="9" s="1"/>
  <c r="A400" i="9" s="1"/>
  <c r="A420" i="9" s="1"/>
  <c r="A440" i="9" s="1"/>
  <c r="A460" i="9" s="1"/>
  <c r="A480" i="9" s="1"/>
  <c r="A500" i="9" s="1"/>
  <c r="A520" i="9" s="1"/>
  <c r="A540" i="9" s="1"/>
  <c r="A560" i="9" s="1"/>
  <c r="A580" i="9" s="1"/>
  <c r="A600" i="9" s="1"/>
  <c r="A620" i="9" s="1"/>
  <c r="A43" i="9"/>
  <c r="A63" i="9" s="1"/>
  <c r="A83" i="9" s="1"/>
  <c r="A103" i="9" s="1"/>
  <c r="A123" i="9" s="1"/>
  <c r="A143" i="9" s="1"/>
  <c r="A163" i="9" s="1"/>
  <c r="A183" i="9" s="1"/>
  <c r="A203" i="9" s="1"/>
  <c r="A223" i="9" s="1"/>
  <c r="A243" i="9" s="1"/>
  <c r="A263" i="9" s="1"/>
  <c r="A283" i="9" s="1"/>
  <c r="A303" i="9" s="1"/>
  <c r="A323" i="9" s="1"/>
  <c r="A343" i="9" s="1"/>
  <c r="A363" i="9" s="1"/>
  <c r="A383" i="9" s="1"/>
  <c r="A403" i="9" s="1"/>
  <c r="A423" i="9" s="1"/>
  <c r="A443" i="9" s="1"/>
  <c r="A463" i="9" s="1"/>
  <c r="A483" i="9" s="1"/>
  <c r="A503" i="9" s="1"/>
  <c r="A523" i="9" s="1"/>
  <c r="A543" i="9" s="1"/>
  <c r="A563" i="9" s="1"/>
  <c r="A583" i="9" s="1"/>
  <c r="A603" i="9" s="1"/>
  <c r="A623" i="9" s="1"/>
  <c r="A42" i="9"/>
  <c r="A62" i="9" s="1"/>
  <c r="A82" i="9" s="1"/>
  <c r="A102" i="9" s="1"/>
  <c r="A122" i="9" s="1"/>
  <c r="A142" i="9" s="1"/>
  <c r="A162" i="9" s="1"/>
  <c r="A182" i="9" s="1"/>
  <c r="A202" i="9" s="1"/>
  <c r="A222" i="9" s="1"/>
  <c r="A242" i="9" s="1"/>
  <c r="A262" i="9" s="1"/>
  <c r="A282" i="9" s="1"/>
  <c r="A302" i="9" s="1"/>
  <c r="A322" i="9" s="1"/>
  <c r="A342" i="9" s="1"/>
  <c r="A362" i="9" s="1"/>
  <c r="A382" i="9" s="1"/>
  <c r="A402" i="9" s="1"/>
  <c r="A422" i="9" s="1"/>
  <c r="A442" i="9" s="1"/>
  <c r="A462" i="9" s="1"/>
  <c r="A482" i="9" s="1"/>
  <c r="A502" i="9" s="1"/>
  <c r="A522" i="9" s="1"/>
  <c r="A542" i="9" s="1"/>
  <c r="A562" i="9" s="1"/>
  <c r="A582" i="9" s="1"/>
  <c r="A602" i="9" s="1"/>
  <c r="A622" i="9" s="1"/>
  <c r="A41" i="9"/>
  <c r="A61" i="9" s="1"/>
  <c r="A81" i="9" s="1"/>
  <c r="A101" i="9" s="1"/>
  <c r="A121" i="9" s="1"/>
  <c r="A141" i="9" s="1"/>
  <c r="A161" i="9" s="1"/>
  <c r="A181" i="9" s="1"/>
  <c r="A201" i="9" s="1"/>
  <c r="A221" i="9" s="1"/>
  <c r="A241" i="9" s="1"/>
  <c r="A261" i="9" s="1"/>
  <c r="A281" i="9" s="1"/>
  <c r="A301" i="9" s="1"/>
  <c r="A321" i="9" s="1"/>
  <c r="A341" i="9" s="1"/>
  <c r="A361" i="9" s="1"/>
  <c r="A381" i="9" s="1"/>
  <c r="A401" i="9" s="1"/>
  <c r="A421" i="9" s="1"/>
  <c r="A441" i="9" s="1"/>
  <c r="A461" i="9" s="1"/>
  <c r="A481" i="9" s="1"/>
  <c r="A501" i="9" s="1"/>
  <c r="A521" i="9" s="1"/>
  <c r="A541" i="9" s="1"/>
  <c r="A561" i="9" s="1"/>
  <c r="A581" i="9" s="1"/>
  <c r="A601" i="9" s="1"/>
  <c r="A621" i="9" s="1"/>
  <c r="A40" i="9"/>
  <c r="A39" i="9"/>
  <c r="A59" i="9" s="1"/>
  <c r="A79" i="9" s="1"/>
  <c r="A99" i="9" s="1"/>
  <c r="A119" i="9" s="1"/>
  <c r="A139" i="9" s="1"/>
  <c r="A159" i="9" s="1"/>
  <c r="A179" i="9" s="1"/>
  <c r="A199" i="9" s="1"/>
  <c r="A219" i="9" s="1"/>
  <c r="A239" i="9" s="1"/>
  <c r="A259" i="9" s="1"/>
  <c r="A279" i="9" s="1"/>
  <c r="A299" i="9" s="1"/>
  <c r="A319" i="9" s="1"/>
  <c r="A339" i="9" s="1"/>
  <c r="A38" i="9"/>
  <c r="A58" i="9" s="1"/>
  <c r="A78" i="9" s="1"/>
  <c r="A98" i="9" s="1"/>
  <c r="A118" i="9" s="1"/>
  <c r="A138" i="9" s="1"/>
  <c r="A158" i="9" s="1"/>
  <c r="A178" i="9" s="1"/>
  <c r="A198" i="9" s="1"/>
  <c r="A218" i="9" s="1"/>
  <c r="A238" i="9" s="1"/>
  <c r="A258" i="9" s="1"/>
  <c r="A278" i="9" s="1"/>
  <c r="A298" i="9" s="1"/>
  <c r="A318" i="9" s="1"/>
  <c r="A338" i="9" s="1"/>
  <c r="A37" i="9"/>
  <c r="A57" i="9" s="1"/>
  <c r="A77" i="9" s="1"/>
  <c r="A97" i="9" s="1"/>
  <c r="A117" i="9" s="1"/>
  <c r="A137" i="9" s="1"/>
  <c r="A157" i="9" s="1"/>
  <c r="A177" i="9" s="1"/>
  <c r="A197" i="9" s="1"/>
  <c r="A217" i="9" s="1"/>
  <c r="A237" i="9" s="1"/>
  <c r="A257" i="9" s="1"/>
  <c r="A277" i="9" s="1"/>
  <c r="A297" i="9" s="1"/>
  <c r="A317" i="9" s="1"/>
  <c r="A337" i="9" s="1"/>
  <c r="A357" i="9" s="1"/>
  <c r="A377" i="9" s="1"/>
  <c r="A397" i="9" s="1"/>
  <c r="A417" i="9" s="1"/>
  <c r="A437" i="9" s="1"/>
  <c r="A457" i="9" s="1"/>
  <c r="A477" i="9" s="1"/>
  <c r="A497" i="9" s="1"/>
  <c r="A517" i="9" s="1"/>
  <c r="A537" i="9" s="1"/>
  <c r="A557" i="9" s="1"/>
  <c r="A577" i="9" s="1"/>
  <c r="A597" i="9" s="1"/>
  <c r="A617" i="9" s="1"/>
  <c r="A36" i="9"/>
  <c r="A56" i="9" s="1"/>
  <c r="A76" i="9" s="1"/>
  <c r="A96" i="9" s="1"/>
  <c r="A116" i="9" s="1"/>
  <c r="A136" i="9" s="1"/>
  <c r="A156" i="9" s="1"/>
  <c r="A176" i="9" s="1"/>
  <c r="A196" i="9" s="1"/>
  <c r="A216" i="9" s="1"/>
  <c r="A236" i="9" s="1"/>
  <c r="A256" i="9" s="1"/>
  <c r="A276" i="9" s="1"/>
  <c r="A296" i="9" s="1"/>
  <c r="A316" i="9" s="1"/>
  <c r="A336" i="9" s="1"/>
  <c r="A35" i="9"/>
  <c r="A55" i="9" s="1"/>
  <c r="A75" i="9" s="1"/>
  <c r="A95" i="9" s="1"/>
  <c r="A115" i="9" s="1"/>
  <c r="A135" i="9" s="1"/>
  <c r="A155" i="9" s="1"/>
  <c r="A175" i="9" s="1"/>
  <c r="A195" i="9" s="1"/>
  <c r="A215" i="9" s="1"/>
  <c r="A235" i="9" s="1"/>
  <c r="A255" i="9" s="1"/>
  <c r="A275" i="9" s="1"/>
  <c r="A295" i="9" s="1"/>
  <c r="A315" i="9" s="1"/>
  <c r="A335" i="9" s="1"/>
  <c r="A355" i="9" s="1"/>
  <c r="A375" i="9" s="1"/>
  <c r="A395" i="9" s="1"/>
  <c r="A415" i="9" s="1"/>
  <c r="A435" i="9" s="1"/>
  <c r="A455" i="9" s="1"/>
  <c r="A475" i="9" s="1"/>
  <c r="A495" i="9" s="1"/>
  <c r="A515" i="9" s="1"/>
  <c r="A535" i="9" s="1"/>
  <c r="A555" i="9" s="1"/>
  <c r="A575" i="9" s="1"/>
  <c r="A595" i="9" s="1"/>
  <c r="A615" i="9" s="1"/>
  <c r="A34" i="9"/>
  <c r="A54" i="9" s="1"/>
  <c r="A74" i="9" s="1"/>
  <c r="A94" i="9" s="1"/>
  <c r="A114" i="9" s="1"/>
  <c r="A134" i="9" s="1"/>
  <c r="A154" i="9" s="1"/>
  <c r="A174" i="9" s="1"/>
  <c r="A194" i="9" s="1"/>
  <c r="A214" i="9" s="1"/>
  <c r="A234" i="9" s="1"/>
  <c r="A254" i="9" s="1"/>
  <c r="A274" i="9" s="1"/>
  <c r="A294" i="9" s="1"/>
  <c r="A314" i="9" s="1"/>
  <c r="A334" i="9" s="1"/>
  <c r="A354" i="9" s="1"/>
  <c r="A374" i="9" s="1"/>
  <c r="A394" i="9" s="1"/>
  <c r="A414" i="9" s="1"/>
  <c r="A434" i="9" s="1"/>
  <c r="A454" i="9" s="1"/>
  <c r="A474" i="9" s="1"/>
  <c r="A494" i="9" s="1"/>
  <c r="A514" i="9" s="1"/>
  <c r="A534" i="9" s="1"/>
  <c r="A554" i="9" s="1"/>
  <c r="A574" i="9" s="1"/>
  <c r="A594" i="9" s="1"/>
  <c r="A614" i="9" s="1"/>
  <c r="A33" i="9"/>
  <c r="A53" i="9" s="1"/>
  <c r="A73" i="9" s="1"/>
  <c r="A93" i="9" s="1"/>
  <c r="A113" i="9" s="1"/>
  <c r="A133" i="9" s="1"/>
  <c r="A153" i="9" s="1"/>
  <c r="A173" i="9" s="1"/>
  <c r="A193" i="9" s="1"/>
  <c r="A213" i="9" s="1"/>
  <c r="A233" i="9" s="1"/>
  <c r="A253" i="9" s="1"/>
  <c r="A273" i="9" s="1"/>
  <c r="A293" i="9" s="1"/>
  <c r="A313" i="9" s="1"/>
  <c r="A333" i="9" s="1"/>
  <c r="A353" i="9" s="1"/>
  <c r="A373" i="9" s="1"/>
  <c r="A393" i="9" s="1"/>
  <c r="A413" i="9" s="1"/>
  <c r="A433" i="9" s="1"/>
  <c r="A453" i="9" s="1"/>
  <c r="A473" i="9" s="1"/>
  <c r="A493" i="9" s="1"/>
  <c r="A513" i="9" s="1"/>
  <c r="A533" i="9" s="1"/>
  <c r="A553" i="9" s="1"/>
  <c r="A573" i="9" s="1"/>
  <c r="A593" i="9" s="1"/>
  <c r="A613" i="9" s="1"/>
  <c r="A32" i="9"/>
  <c r="A52" i="9" s="1"/>
  <c r="A72" i="9" s="1"/>
  <c r="A92" i="9" s="1"/>
  <c r="A112" i="9" s="1"/>
  <c r="A132" i="9" s="1"/>
  <c r="A152" i="9" s="1"/>
  <c r="A31" i="9"/>
  <c r="A51" i="9" s="1"/>
  <c r="A71" i="9" s="1"/>
  <c r="A91" i="9" s="1"/>
  <c r="A111" i="9" s="1"/>
  <c r="A131" i="9" s="1"/>
  <c r="A151" i="9" s="1"/>
  <c r="A171" i="9" s="1"/>
  <c r="A191" i="9" s="1"/>
  <c r="A211" i="9" s="1"/>
  <c r="A231" i="9" s="1"/>
  <c r="A251" i="9" s="1"/>
  <c r="A271" i="9" s="1"/>
  <c r="A291" i="9" s="1"/>
  <c r="A311" i="9" s="1"/>
  <c r="A331" i="9" s="1"/>
  <c r="A351" i="9" s="1"/>
  <c r="A371" i="9" s="1"/>
  <c r="A391" i="9" s="1"/>
  <c r="A411" i="9" s="1"/>
  <c r="A431" i="9" s="1"/>
  <c r="A451" i="9" s="1"/>
  <c r="A471" i="9" s="1"/>
  <c r="A491" i="9" s="1"/>
  <c r="A511" i="9" s="1"/>
  <c r="A531" i="9" s="1"/>
  <c r="A551" i="9" s="1"/>
  <c r="A571" i="9" s="1"/>
  <c r="A591" i="9" s="1"/>
  <c r="A611" i="9" s="1"/>
  <c r="A30" i="9"/>
  <c r="A50" i="9" s="1"/>
  <c r="A70" i="9" s="1"/>
  <c r="A90" i="9" s="1"/>
  <c r="A110" i="9" s="1"/>
  <c r="A130" i="9" s="1"/>
  <c r="A150" i="9" s="1"/>
  <c r="A170" i="9" s="1"/>
  <c r="A190" i="9" s="1"/>
  <c r="A210" i="9" s="1"/>
  <c r="A230" i="9" s="1"/>
  <c r="A250" i="9" s="1"/>
  <c r="A270" i="9" s="1"/>
  <c r="A290" i="9" s="1"/>
  <c r="A310" i="9" s="1"/>
  <c r="A330" i="9" s="1"/>
  <c r="A350" i="9" s="1"/>
  <c r="A370" i="9" s="1"/>
  <c r="A390" i="9" s="1"/>
  <c r="A410" i="9" s="1"/>
  <c r="A430" i="9" s="1"/>
  <c r="A450" i="9" s="1"/>
  <c r="A470" i="9" s="1"/>
  <c r="A490" i="9" s="1"/>
  <c r="A510" i="9" s="1"/>
  <c r="A530" i="9" s="1"/>
  <c r="A550" i="9" s="1"/>
  <c r="A570" i="9" s="1"/>
  <c r="A590" i="9" s="1"/>
  <c r="A610" i="9" s="1"/>
  <c r="A29" i="9"/>
  <c r="A49" i="9" s="1"/>
  <c r="A69" i="9" s="1"/>
  <c r="A89" i="9" s="1"/>
  <c r="A109" i="9" s="1"/>
  <c r="A129" i="9" s="1"/>
  <c r="A149" i="9" s="1"/>
  <c r="A169" i="9" s="1"/>
  <c r="A189" i="9" s="1"/>
  <c r="A209" i="9" s="1"/>
  <c r="A229" i="9" s="1"/>
  <c r="A249" i="9" s="1"/>
  <c r="A269" i="9" s="1"/>
  <c r="A289" i="9" s="1"/>
  <c r="A309" i="9" s="1"/>
  <c r="A329" i="9" s="1"/>
  <c r="A349" i="9" s="1"/>
  <c r="A369" i="9" s="1"/>
  <c r="A389" i="9" s="1"/>
  <c r="A409" i="9" s="1"/>
  <c r="A429" i="9" s="1"/>
  <c r="A449" i="9" s="1"/>
  <c r="A469" i="9" s="1"/>
  <c r="A489" i="9" s="1"/>
  <c r="A509" i="9" s="1"/>
  <c r="A529" i="9" s="1"/>
  <c r="A549" i="9" s="1"/>
  <c r="A569" i="9" s="1"/>
  <c r="A589" i="9" s="1"/>
  <c r="A609" i="9" s="1"/>
  <c r="A28" i="9"/>
  <c r="A48" i="9" s="1"/>
  <c r="A68" i="9" s="1"/>
  <c r="A88" i="9" s="1"/>
  <c r="A108" i="9" s="1"/>
  <c r="A128" i="9" s="1"/>
  <c r="A148" i="9" s="1"/>
  <c r="A168" i="9" s="1"/>
  <c r="A188" i="9" s="1"/>
  <c r="A208" i="9" s="1"/>
  <c r="A228" i="9" s="1"/>
  <c r="A248" i="9" s="1"/>
  <c r="A268" i="9" s="1"/>
  <c r="A288" i="9" s="1"/>
  <c r="A308" i="9" s="1"/>
  <c r="A328" i="9" s="1"/>
  <c r="A27" i="9"/>
  <c r="A47" i="9" s="1"/>
  <c r="A67" i="9" s="1"/>
  <c r="A87" i="9" s="1"/>
  <c r="A107" i="9" s="1"/>
  <c r="A127" i="9" s="1"/>
  <c r="A147" i="9" s="1"/>
  <c r="A167" i="9" s="1"/>
  <c r="A187" i="9" s="1"/>
  <c r="A207" i="9" s="1"/>
  <c r="A227" i="9" s="1"/>
  <c r="A247" i="9" s="1"/>
  <c r="A267" i="9" s="1"/>
  <c r="A287" i="9" s="1"/>
  <c r="A307" i="9" s="1"/>
  <c r="A327" i="9" s="1"/>
  <c r="A347" i="9" s="1"/>
  <c r="A367" i="9" s="1"/>
  <c r="A387" i="9" s="1"/>
  <c r="A407" i="9" s="1"/>
  <c r="A427" i="9" s="1"/>
  <c r="A447" i="9" s="1"/>
  <c r="A467" i="9" s="1"/>
  <c r="A487" i="9" s="1"/>
  <c r="A507" i="9" s="1"/>
  <c r="A527" i="9" s="1"/>
  <c r="A547" i="9" s="1"/>
  <c r="A567" i="9" s="1"/>
  <c r="A587" i="9" s="1"/>
  <c r="A607" i="9" s="1"/>
  <c r="A26" i="9"/>
  <c r="A46" i="9" s="1"/>
  <c r="A66" i="9" s="1"/>
  <c r="A86" i="9" s="1"/>
  <c r="A106" i="9" s="1"/>
  <c r="A126" i="9" s="1"/>
  <c r="A146" i="9" s="1"/>
  <c r="A166" i="9" s="1"/>
  <c r="A186" i="9" s="1"/>
  <c r="A206" i="9" s="1"/>
  <c r="A226" i="9" s="1"/>
  <c r="A246" i="9" s="1"/>
  <c r="A266" i="9" s="1"/>
  <c r="A286" i="9" s="1"/>
  <c r="A306" i="9" s="1"/>
  <c r="A326" i="9" s="1"/>
  <c r="A25" i="9"/>
  <c r="B463" i="8"/>
  <c r="B483" i="8" s="1"/>
  <c r="B503" i="8" s="1"/>
  <c r="B523" i="8" s="1"/>
  <c r="B543" i="8" s="1"/>
  <c r="B563" i="8" s="1"/>
  <c r="B583" i="8" s="1"/>
  <c r="B603" i="8" s="1"/>
  <c r="B423" i="8"/>
  <c r="B443" i="8" s="1"/>
  <c r="B383" i="8"/>
  <c r="B403" i="8" s="1"/>
  <c r="B373" i="8"/>
  <c r="B393" i="8" s="1"/>
  <c r="B413" i="8" s="1"/>
  <c r="B433" i="8" s="1"/>
  <c r="B453" i="8" s="1"/>
  <c r="B473" i="8" s="1"/>
  <c r="B493" i="8" s="1"/>
  <c r="B513" i="8" s="1"/>
  <c r="B533" i="8" s="1"/>
  <c r="B553" i="8" s="1"/>
  <c r="B573" i="8" s="1"/>
  <c r="B593" i="8" s="1"/>
  <c r="B246" i="8"/>
  <c r="B266" i="8" s="1"/>
  <c r="B286" i="8" s="1"/>
  <c r="B306" i="8" s="1"/>
  <c r="B326" i="8" s="1"/>
  <c r="B346" i="8" s="1"/>
  <c r="B366" i="8" s="1"/>
  <c r="B386" i="8" s="1"/>
  <c r="B406" i="8" s="1"/>
  <c r="B426" i="8" s="1"/>
  <c r="B446" i="8" s="1"/>
  <c r="B466" i="8" s="1"/>
  <c r="B486" i="8" s="1"/>
  <c r="B506" i="8" s="1"/>
  <c r="B526" i="8" s="1"/>
  <c r="B546" i="8" s="1"/>
  <c r="B566" i="8" s="1"/>
  <c r="B586" i="8" s="1"/>
  <c r="A245" i="8"/>
  <c r="A285" i="8" s="1"/>
  <c r="A305" i="8" s="1"/>
  <c r="A325" i="8" s="1"/>
  <c r="A345" i="8" s="1"/>
  <c r="B242" i="8"/>
  <c r="A232" i="8"/>
  <c r="A252" i="8" s="1"/>
  <c r="B230" i="8"/>
  <c r="B250" i="8" s="1"/>
  <c r="B270" i="8" s="1"/>
  <c r="B290" i="8" s="1"/>
  <c r="B310" i="8" s="1"/>
  <c r="B330" i="8" s="1"/>
  <c r="B350" i="8" s="1"/>
  <c r="B370" i="8" s="1"/>
  <c r="B390" i="8" s="1"/>
  <c r="B410" i="8" s="1"/>
  <c r="B430" i="8" s="1"/>
  <c r="B450" i="8" s="1"/>
  <c r="B470" i="8" s="1"/>
  <c r="B490" i="8" s="1"/>
  <c r="B510" i="8" s="1"/>
  <c r="B530" i="8" s="1"/>
  <c r="B550" i="8" s="1"/>
  <c r="B570" i="8" s="1"/>
  <c r="B590" i="8" s="1"/>
  <c r="C224" i="8"/>
  <c r="C244" i="8" s="1"/>
  <c r="C264" i="8" s="1"/>
  <c r="C284" i="8" s="1"/>
  <c r="C304" i="8" s="1"/>
  <c r="C324" i="8" s="1"/>
  <c r="C344" i="8" s="1"/>
  <c r="C364" i="8" s="1"/>
  <c r="C384" i="8" s="1"/>
  <c r="C404" i="8" s="1"/>
  <c r="C424" i="8" s="1"/>
  <c r="C444" i="8" s="1"/>
  <c r="C464" i="8" s="1"/>
  <c r="C484" i="8" s="1"/>
  <c r="C504" i="8" s="1"/>
  <c r="C524" i="8" s="1"/>
  <c r="C544" i="8" s="1"/>
  <c r="C564" i="8" s="1"/>
  <c r="C584" i="8" s="1"/>
  <c r="C604" i="8" s="1"/>
  <c r="B223" i="8"/>
  <c r="B243" i="8" s="1"/>
  <c r="B222" i="8"/>
  <c r="A213" i="8"/>
  <c r="A233" i="8" s="1"/>
  <c r="A253" i="8" s="1"/>
  <c r="A212" i="8"/>
  <c r="C210" i="8"/>
  <c r="C230" i="8" s="1"/>
  <c r="C250" i="8" s="1"/>
  <c r="C270" i="8" s="1"/>
  <c r="C290" i="8" s="1"/>
  <c r="C310" i="8" s="1"/>
  <c r="C330" i="8" s="1"/>
  <c r="C350" i="8" s="1"/>
  <c r="C370" i="8" s="1"/>
  <c r="C390" i="8" s="1"/>
  <c r="C410" i="8" s="1"/>
  <c r="C430" i="8" s="1"/>
  <c r="C450" i="8" s="1"/>
  <c r="C470" i="8" s="1"/>
  <c r="C490" i="8" s="1"/>
  <c r="C510" i="8" s="1"/>
  <c r="C530" i="8" s="1"/>
  <c r="C550" i="8" s="1"/>
  <c r="C570" i="8" s="1"/>
  <c r="C590" i="8" s="1"/>
  <c r="C196" i="8"/>
  <c r="C216" i="8" s="1"/>
  <c r="C236" i="8" s="1"/>
  <c r="C256" i="8" s="1"/>
  <c r="C276" i="8" s="1"/>
  <c r="C296" i="8" s="1"/>
  <c r="C316" i="8" s="1"/>
  <c r="C336" i="8" s="1"/>
  <c r="C356" i="8" s="1"/>
  <c r="C376" i="8" s="1"/>
  <c r="C396" i="8" s="1"/>
  <c r="C416" i="8" s="1"/>
  <c r="C436" i="8" s="1"/>
  <c r="C456" i="8" s="1"/>
  <c r="C476" i="8" s="1"/>
  <c r="C496" i="8" s="1"/>
  <c r="C516" i="8" s="1"/>
  <c r="C536" i="8" s="1"/>
  <c r="C556" i="8" s="1"/>
  <c r="C576" i="8" s="1"/>
  <c r="C596" i="8" s="1"/>
  <c r="B189" i="8"/>
  <c r="B209" i="8" s="1"/>
  <c r="B229" i="8" s="1"/>
  <c r="B249" i="8" s="1"/>
  <c r="B269" i="8" s="1"/>
  <c r="B289" i="8" s="1"/>
  <c r="B309" i="8" s="1"/>
  <c r="B329" i="8" s="1"/>
  <c r="B349" i="8" s="1"/>
  <c r="B369" i="8" s="1"/>
  <c r="B389" i="8" s="1"/>
  <c r="B409" i="8" s="1"/>
  <c r="B429" i="8" s="1"/>
  <c r="B449" i="8" s="1"/>
  <c r="B469" i="8" s="1"/>
  <c r="B489" i="8" s="1"/>
  <c r="B509" i="8" s="1"/>
  <c r="B529" i="8" s="1"/>
  <c r="B549" i="8" s="1"/>
  <c r="B569" i="8" s="1"/>
  <c r="B589" i="8" s="1"/>
  <c r="C187" i="8"/>
  <c r="C207" i="8" s="1"/>
  <c r="C227" i="8" s="1"/>
  <c r="C247" i="8" s="1"/>
  <c r="C267" i="8" s="1"/>
  <c r="C287" i="8" s="1"/>
  <c r="C307" i="8" s="1"/>
  <c r="C327" i="8" s="1"/>
  <c r="C347" i="8" s="1"/>
  <c r="C367" i="8" s="1"/>
  <c r="C387" i="8" s="1"/>
  <c r="C407" i="8" s="1"/>
  <c r="C427" i="8" s="1"/>
  <c r="C447" i="8" s="1"/>
  <c r="C467" i="8" s="1"/>
  <c r="C487" i="8" s="1"/>
  <c r="C507" i="8" s="1"/>
  <c r="C527" i="8" s="1"/>
  <c r="C547" i="8" s="1"/>
  <c r="C567" i="8" s="1"/>
  <c r="C587" i="8" s="1"/>
  <c r="A185" i="8"/>
  <c r="A205" i="8" s="1"/>
  <c r="C184" i="8"/>
  <c r="C204" i="8" s="1"/>
  <c r="B179" i="8"/>
  <c r="B199" i="8" s="1"/>
  <c r="B219" i="8" s="1"/>
  <c r="B239" i="8" s="1"/>
  <c r="B259" i="8" s="1"/>
  <c r="B279" i="8" s="1"/>
  <c r="B299" i="8" s="1"/>
  <c r="B319" i="8" s="1"/>
  <c r="B339" i="8" s="1"/>
  <c r="B359" i="8" s="1"/>
  <c r="B379" i="8" s="1"/>
  <c r="B399" i="8" s="1"/>
  <c r="B419" i="8" s="1"/>
  <c r="B439" i="8" s="1"/>
  <c r="B459" i="8" s="1"/>
  <c r="B479" i="8" s="1"/>
  <c r="B499" i="8" s="1"/>
  <c r="B519" i="8" s="1"/>
  <c r="B539" i="8" s="1"/>
  <c r="B559" i="8" s="1"/>
  <c r="B579" i="8" s="1"/>
  <c r="B599" i="8" s="1"/>
  <c r="C176" i="8"/>
  <c r="C168" i="8"/>
  <c r="C188" i="8" s="1"/>
  <c r="C208" i="8" s="1"/>
  <c r="C228" i="8" s="1"/>
  <c r="C248" i="8" s="1"/>
  <c r="C268" i="8" s="1"/>
  <c r="C288" i="8" s="1"/>
  <c r="C308" i="8" s="1"/>
  <c r="C328" i="8" s="1"/>
  <c r="C348" i="8" s="1"/>
  <c r="C368" i="8" s="1"/>
  <c r="C388" i="8" s="1"/>
  <c r="C408" i="8" s="1"/>
  <c r="C428" i="8" s="1"/>
  <c r="C448" i="8" s="1"/>
  <c r="C468" i="8" s="1"/>
  <c r="C488" i="8" s="1"/>
  <c r="C508" i="8" s="1"/>
  <c r="C528" i="8" s="1"/>
  <c r="C548" i="8" s="1"/>
  <c r="C568" i="8" s="1"/>
  <c r="C588" i="8" s="1"/>
  <c r="B168" i="8"/>
  <c r="B188" i="8" s="1"/>
  <c r="B208" i="8" s="1"/>
  <c r="B228" i="8" s="1"/>
  <c r="B248" i="8" s="1"/>
  <c r="B268" i="8" s="1"/>
  <c r="B288" i="8" s="1"/>
  <c r="B308" i="8" s="1"/>
  <c r="B328" i="8" s="1"/>
  <c r="B348" i="8" s="1"/>
  <c r="B368" i="8" s="1"/>
  <c r="B388" i="8" s="1"/>
  <c r="B408" i="8" s="1"/>
  <c r="B428" i="8" s="1"/>
  <c r="B448" i="8" s="1"/>
  <c r="B468" i="8" s="1"/>
  <c r="B488" i="8" s="1"/>
  <c r="B508" i="8" s="1"/>
  <c r="B528" i="8" s="1"/>
  <c r="B548" i="8" s="1"/>
  <c r="B568" i="8" s="1"/>
  <c r="B588" i="8" s="1"/>
  <c r="B164" i="8"/>
  <c r="B184" i="8" s="1"/>
  <c r="B204" i="8" s="1"/>
  <c r="B224" i="8" s="1"/>
  <c r="B244" i="8" s="1"/>
  <c r="B264" i="8" s="1"/>
  <c r="B284" i="8" s="1"/>
  <c r="B304" i="8" s="1"/>
  <c r="B324" i="8" s="1"/>
  <c r="B344" i="8" s="1"/>
  <c r="B161" i="8"/>
  <c r="B181" i="8" s="1"/>
  <c r="B201" i="8" s="1"/>
  <c r="B221" i="8" s="1"/>
  <c r="B241" i="8" s="1"/>
  <c r="B261" i="8" s="1"/>
  <c r="B281" i="8" s="1"/>
  <c r="B301" i="8" s="1"/>
  <c r="B321" i="8" s="1"/>
  <c r="B341" i="8" s="1"/>
  <c r="B361" i="8" s="1"/>
  <c r="B381" i="8" s="1"/>
  <c r="B401" i="8" s="1"/>
  <c r="B421" i="8" s="1"/>
  <c r="B441" i="8" s="1"/>
  <c r="B461" i="8" s="1"/>
  <c r="B481" i="8" s="1"/>
  <c r="B501" i="8" s="1"/>
  <c r="B521" i="8" s="1"/>
  <c r="B541" i="8" s="1"/>
  <c r="B561" i="8" s="1"/>
  <c r="B581" i="8" s="1"/>
  <c r="B601" i="8" s="1"/>
  <c r="C159" i="8"/>
  <c r="C179" i="8" s="1"/>
  <c r="C199" i="8" s="1"/>
  <c r="C219" i="8" s="1"/>
  <c r="C239" i="8" s="1"/>
  <c r="C259" i="8" s="1"/>
  <c r="C279" i="8" s="1"/>
  <c r="C299" i="8" s="1"/>
  <c r="C319" i="8" s="1"/>
  <c r="C339" i="8" s="1"/>
  <c r="C359" i="8" s="1"/>
  <c r="C379" i="8" s="1"/>
  <c r="C399" i="8" s="1"/>
  <c r="C419" i="8" s="1"/>
  <c r="C439" i="8" s="1"/>
  <c r="C459" i="8" s="1"/>
  <c r="C479" i="8" s="1"/>
  <c r="C499" i="8" s="1"/>
  <c r="C519" i="8" s="1"/>
  <c r="C539" i="8" s="1"/>
  <c r="C559" i="8" s="1"/>
  <c r="C579" i="8" s="1"/>
  <c r="C599" i="8" s="1"/>
  <c r="A156" i="8"/>
  <c r="A176" i="8" s="1"/>
  <c r="A196" i="8" s="1"/>
  <c r="A216" i="8" s="1"/>
  <c r="A236" i="8" s="1"/>
  <c r="A256" i="8" s="1"/>
  <c r="A276" i="8" s="1"/>
  <c r="A296" i="8" s="1"/>
  <c r="A316" i="8" s="1"/>
  <c r="A336" i="8" s="1"/>
  <c r="A356" i="8" s="1"/>
  <c r="A376" i="8" s="1"/>
  <c r="A396" i="8" s="1"/>
  <c r="A416" i="8" s="1"/>
  <c r="A436" i="8" s="1"/>
  <c r="A456" i="8" s="1"/>
  <c r="A476" i="8" s="1"/>
  <c r="A496" i="8" s="1"/>
  <c r="A516" i="8" s="1"/>
  <c r="A536" i="8" s="1"/>
  <c r="A556" i="8" s="1"/>
  <c r="A576" i="8" s="1"/>
  <c r="A596" i="8" s="1"/>
  <c r="B154" i="8"/>
  <c r="B174" i="8" s="1"/>
  <c r="B194" i="8" s="1"/>
  <c r="B214" i="8" s="1"/>
  <c r="B234" i="8" s="1"/>
  <c r="B254" i="8" s="1"/>
  <c r="B274" i="8" s="1"/>
  <c r="B294" i="8" s="1"/>
  <c r="B314" i="8" s="1"/>
  <c r="B334" i="8" s="1"/>
  <c r="B149" i="8"/>
  <c r="B169" i="8" s="1"/>
  <c r="C147" i="8"/>
  <c r="C167" i="8" s="1"/>
  <c r="C139" i="8"/>
  <c r="B137" i="8"/>
  <c r="B157" i="8" s="1"/>
  <c r="B177" i="8" s="1"/>
  <c r="B197" i="8" s="1"/>
  <c r="B217" i="8" s="1"/>
  <c r="B237" i="8" s="1"/>
  <c r="B257" i="8" s="1"/>
  <c r="B277" i="8" s="1"/>
  <c r="B297" i="8" s="1"/>
  <c r="B317" i="8" s="1"/>
  <c r="B337" i="8" s="1"/>
  <c r="B357" i="8" s="1"/>
  <c r="B377" i="8" s="1"/>
  <c r="B397" i="8" s="1"/>
  <c r="B417" i="8" s="1"/>
  <c r="B437" i="8" s="1"/>
  <c r="B457" i="8" s="1"/>
  <c r="B477" i="8" s="1"/>
  <c r="B497" i="8" s="1"/>
  <c r="B517" i="8" s="1"/>
  <c r="B537" i="8" s="1"/>
  <c r="B557" i="8" s="1"/>
  <c r="B577" i="8" s="1"/>
  <c r="B597" i="8" s="1"/>
  <c r="C130" i="8"/>
  <c r="C150" i="8" s="1"/>
  <c r="C170" i="8" s="1"/>
  <c r="C190" i="8" s="1"/>
  <c r="B129" i="8"/>
  <c r="B120" i="8"/>
  <c r="B140" i="8" s="1"/>
  <c r="B160" i="8" s="1"/>
  <c r="B180" i="8" s="1"/>
  <c r="B200" i="8" s="1"/>
  <c r="B220" i="8" s="1"/>
  <c r="B240" i="8" s="1"/>
  <c r="B260" i="8" s="1"/>
  <c r="B280" i="8" s="1"/>
  <c r="B300" i="8" s="1"/>
  <c r="B320" i="8" s="1"/>
  <c r="B340" i="8" s="1"/>
  <c r="B360" i="8" s="1"/>
  <c r="B380" i="8" s="1"/>
  <c r="B400" i="8" s="1"/>
  <c r="B420" i="8" s="1"/>
  <c r="B440" i="8" s="1"/>
  <c r="B460" i="8" s="1"/>
  <c r="B480" i="8" s="1"/>
  <c r="B500" i="8" s="1"/>
  <c r="B520" i="8" s="1"/>
  <c r="B540" i="8" s="1"/>
  <c r="B560" i="8" s="1"/>
  <c r="B580" i="8" s="1"/>
  <c r="B600" i="8" s="1"/>
  <c r="C119" i="8"/>
  <c r="B113" i="8"/>
  <c r="B112" i="8"/>
  <c r="B111" i="8"/>
  <c r="B131" i="8" s="1"/>
  <c r="B151" i="8" s="1"/>
  <c r="B171" i="8" s="1"/>
  <c r="B191" i="8" s="1"/>
  <c r="B211" i="8" s="1"/>
  <c r="B231" i="8" s="1"/>
  <c r="B251" i="8" s="1"/>
  <c r="B271" i="8" s="1"/>
  <c r="B291" i="8" s="1"/>
  <c r="B311" i="8" s="1"/>
  <c r="B331" i="8" s="1"/>
  <c r="B351" i="8" s="1"/>
  <c r="B371" i="8" s="1"/>
  <c r="B391" i="8" s="1"/>
  <c r="B411" i="8" s="1"/>
  <c r="B431" i="8" s="1"/>
  <c r="B451" i="8" s="1"/>
  <c r="B471" i="8" s="1"/>
  <c r="B491" i="8" s="1"/>
  <c r="B511" i="8" s="1"/>
  <c r="B531" i="8" s="1"/>
  <c r="B551" i="8" s="1"/>
  <c r="B571" i="8" s="1"/>
  <c r="B591" i="8" s="1"/>
  <c r="C108" i="8"/>
  <c r="C128" i="8" s="1"/>
  <c r="C148" i="8" s="1"/>
  <c r="C107" i="8"/>
  <c r="C127" i="8" s="1"/>
  <c r="B107" i="8"/>
  <c r="B127" i="8" s="1"/>
  <c r="B147" i="8" s="1"/>
  <c r="B167" i="8" s="1"/>
  <c r="B187" i="8" s="1"/>
  <c r="B207" i="8" s="1"/>
  <c r="B227" i="8" s="1"/>
  <c r="B247" i="8" s="1"/>
  <c r="B267" i="8" s="1"/>
  <c r="B287" i="8" s="1"/>
  <c r="B307" i="8" s="1"/>
  <c r="B327" i="8" s="1"/>
  <c r="B347" i="8" s="1"/>
  <c r="B367" i="8" s="1"/>
  <c r="B387" i="8" s="1"/>
  <c r="B407" i="8" s="1"/>
  <c r="B427" i="8" s="1"/>
  <c r="B447" i="8" s="1"/>
  <c r="B467" i="8" s="1"/>
  <c r="B487" i="8" s="1"/>
  <c r="B507" i="8" s="1"/>
  <c r="B527" i="8" s="1"/>
  <c r="B547" i="8" s="1"/>
  <c r="B567" i="8" s="1"/>
  <c r="B587" i="8" s="1"/>
  <c r="C105" i="8"/>
  <c r="C125" i="8" s="1"/>
  <c r="C145" i="8" s="1"/>
  <c r="C165" i="8" s="1"/>
  <c r="C185" i="8" s="1"/>
  <c r="C205" i="8" s="1"/>
  <c r="C225" i="8" s="1"/>
  <c r="C245" i="8" s="1"/>
  <c r="C265" i="8" s="1"/>
  <c r="C285" i="8" s="1"/>
  <c r="C305" i="8" s="1"/>
  <c r="C325" i="8" s="1"/>
  <c r="C345" i="8" s="1"/>
  <c r="C365" i="8" s="1"/>
  <c r="C385" i="8" s="1"/>
  <c r="C405" i="8" s="1"/>
  <c r="C425" i="8" s="1"/>
  <c r="C445" i="8" s="1"/>
  <c r="C465" i="8" s="1"/>
  <c r="C485" i="8" s="1"/>
  <c r="C505" i="8" s="1"/>
  <c r="C525" i="8" s="1"/>
  <c r="C545" i="8" s="1"/>
  <c r="C565" i="8" s="1"/>
  <c r="C585" i="8" s="1"/>
  <c r="C104" i="8"/>
  <c r="C124" i="8" s="1"/>
  <c r="C144" i="8" s="1"/>
  <c r="C164" i="8" s="1"/>
  <c r="B104" i="8"/>
  <c r="B124" i="8" s="1"/>
  <c r="B144" i="8" s="1"/>
  <c r="B103" i="8"/>
  <c r="B102" i="8"/>
  <c r="C101" i="8"/>
  <c r="C121" i="8" s="1"/>
  <c r="C141" i="8" s="1"/>
  <c r="C161" i="8" s="1"/>
  <c r="C181" i="8" s="1"/>
  <c r="C201" i="8" s="1"/>
  <c r="C221" i="8" s="1"/>
  <c r="C241" i="8" s="1"/>
  <c r="C261" i="8" s="1"/>
  <c r="C281" i="8" s="1"/>
  <c r="C301" i="8" s="1"/>
  <c r="C321" i="8" s="1"/>
  <c r="C341" i="8" s="1"/>
  <c r="C361" i="8" s="1"/>
  <c r="C381" i="8" s="1"/>
  <c r="C401" i="8" s="1"/>
  <c r="C421" i="8" s="1"/>
  <c r="C441" i="8" s="1"/>
  <c r="C461" i="8" s="1"/>
  <c r="C481" i="8" s="1"/>
  <c r="C501" i="8" s="1"/>
  <c r="C521" i="8" s="1"/>
  <c r="C541" i="8" s="1"/>
  <c r="C561" i="8" s="1"/>
  <c r="C581" i="8" s="1"/>
  <c r="C601" i="8" s="1"/>
  <c r="B101" i="8"/>
  <c r="B121" i="8" s="1"/>
  <c r="B141" i="8" s="1"/>
  <c r="C100" i="8"/>
  <c r="C120" i="8" s="1"/>
  <c r="C140" i="8" s="1"/>
  <c r="C160" i="8" s="1"/>
  <c r="C180" i="8" s="1"/>
  <c r="C200" i="8" s="1"/>
  <c r="C220" i="8" s="1"/>
  <c r="C240" i="8" s="1"/>
  <c r="C260" i="8" s="1"/>
  <c r="C280" i="8" s="1"/>
  <c r="C300" i="8" s="1"/>
  <c r="C320" i="8" s="1"/>
  <c r="C340" i="8" s="1"/>
  <c r="C360" i="8" s="1"/>
  <c r="C380" i="8" s="1"/>
  <c r="C400" i="8" s="1"/>
  <c r="C420" i="8" s="1"/>
  <c r="C440" i="8" s="1"/>
  <c r="C460" i="8" s="1"/>
  <c r="C480" i="8" s="1"/>
  <c r="C500" i="8" s="1"/>
  <c r="C520" i="8" s="1"/>
  <c r="C540" i="8" s="1"/>
  <c r="C560" i="8" s="1"/>
  <c r="C580" i="8" s="1"/>
  <c r="C600" i="8" s="1"/>
  <c r="B100" i="8"/>
  <c r="C99" i="8"/>
  <c r="B99" i="8"/>
  <c r="B119" i="8" s="1"/>
  <c r="B139" i="8" s="1"/>
  <c r="B159" i="8" s="1"/>
  <c r="C98" i="8"/>
  <c r="C118" i="8" s="1"/>
  <c r="C138" i="8" s="1"/>
  <c r="C158" i="8" s="1"/>
  <c r="C178" i="8" s="1"/>
  <c r="C198" i="8" s="1"/>
  <c r="C218" i="8" s="1"/>
  <c r="C238" i="8" s="1"/>
  <c r="C258" i="8" s="1"/>
  <c r="C278" i="8" s="1"/>
  <c r="C298" i="8" s="1"/>
  <c r="C318" i="8" s="1"/>
  <c r="C338" i="8" s="1"/>
  <c r="C358" i="8" s="1"/>
  <c r="C378" i="8" s="1"/>
  <c r="C398" i="8" s="1"/>
  <c r="C418" i="8" s="1"/>
  <c r="C438" i="8" s="1"/>
  <c r="C458" i="8" s="1"/>
  <c r="C478" i="8" s="1"/>
  <c r="C498" i="8" s="1"/>
  <c r="C518" i="8" s="1"/>
  <c r="C538" i="8" s="1"/>
  <c r="C558" i="8" s="1"/>
  <c r="C578" i="8" s="1"/>
  <c r="C598" i="8" s="1"/>
  <c r="B98" i="8"/>
  <c r="B118" i="8" s="1"/>
  <c r="B138" i="8" s="1"/>
  <c r="B158" i="8" s="1"/>
  <c r="B178" i="8" s="1"/>
  <c r="B198" i="8" s="1"/>
  <c r="B218" i="8" s="1"/>
  <c r="B238" i="8" s="1"/>
  <c r="B258" i="8" s="1"/>
  <c r="B278" i="8" s="1"/>
  <c r="B298" i="8" s="1"/>
  <c r="B318" i="8" s="1"/>
  <c r="B338" i="8" s="1"/>
  <c r="B358" i="8" s="1"/>
  <c r="B378" i="8" s="1"/>
  <c r="B398" i="8" s="1"/>
  <c r="B418" i="8" s="1"/>
  <c r="B438" i="8" s="1"/>
  <c r="B458" i="8" s="1"/>
  <c r="B478" i="8" s="1"/>
  <c r="B498" i="8" s="1"/>
  <c r="B518" i="8" s="1"/>
  <c r="B538" i="8" s="1"/>
  <c r="B558" i="8" s="1"/>
  <c r="B578" i="8" s="1"/>
  <c r="B598" i="8" s="1"/>
  <c r="C97" i="8"/>
  <c r="C117" i="8" s="1"/>
  <c r="C137" i="8" s="1"/>
  <c r="C157" i="8" s="1"/>
  <c r="C177" i="8" s="1"/>
  <c r="C197" i="8" s="1"/>
  <c r="C217" i="8" s="1"/>
  <c r="C237" i="8" s="1"/>
  <c r="C257" i="8" s="1"/>
  <c r="C277" i="8" s="1"/>
  <c r="C297" i="8" s="1"/>
  <c r="C317" i="8" s="1"/>
  <c r="C337" i="8" s="1"/>
  <c r="C357" i="8" s="1"/>
  <c r="C377" i="8" s="1"/>
  <c r="C397" i="8" s="1"/>
  <c r="C417" i="8" s="1"/>
  <c r="C437" i="8" s="1"/>
  <c r="C457" i="8" s="1"/>
  <c r="C477" i="8" s="1"/>
  <c r="C497" i="8" s="1"/>
  <c r="C517" i="8" s="1"/>
  <c r="C537" i="8" s="1"/>
  <c r="C557" i="8" s="1"/>
  <c r="C577" i="8" s="1"/>
  <c r="C597" i="8" s="1"/>
  <c r="B97" i="8"/>
  <c r="B117" i="8" s="1"/>
  <c r="C96" i="8"/>
  <c r="C116" i="8" s="1"/>
  <c r="C136" i="8" s="1"/>
  <c r="C156" i="8" s="1"/>
  <c r="B96" i="8"/>
  <c r="B116" i="8" s="1"/>
  <c r="B136" i="8" s="1"/>
  <c r="B156" i="8" s="1"/>
  <c r="B176" i="8" s="1"/>
  <c r="B196" i="8" s="1"/>
  <c r="B216" i="8" s="1"/>
  <c r="B236" i="8" s="1"/>
  <c r="B256" i="8" s="1"/>
  <c r="B276" i="8" s="1"/>
  <c r="B296" i="8" s="1"/>
  <c r="B316" i="8" s="1"/>
  <c r="B336" i="8" s="1"/>
  <c r="B356" i="8" s="1"/>
  <c r="B376" i="8" s="1"/>
  <c r="B396" i="8" s="1"/>
  <c r="B416" i="8" s="1"/>
  <c r="B436" i="8" s="1"/>
  <c r="B456" i="8" s="1"/>
  <c r="B476" i="8" s="1"/>
  <c r="B496" i="8" s="1"/>
  <c r="B516" i="8" s="1"/>
  <c r="B536" i="8" s="1"/>
  <c r="B556" i="8" s="1"/>
  <c r="B576" i="8" s="1"/>
  <c r="B596" i="8" s="1"/>
  <c r="C95" i="8"/>
  <c r="C115" i="8" s="1"/>
  <c r="C135" i="8" s="1"/>
  <c r="C155" i="8" s="1"/>
  <c r="C175" i="8" s="1"/>
  <c r="C195" i="8" s="1"/>
  <c r="C215" i="8" s="1"/>
  <c r="C235" i="8" s="1"/>
  <c r="C255" i="8" s="1"/>
  <c r="C275" i="8" s="1"/>
  <c r="C295" i="8" s="1"/>
  <c r="C315" i="8" s="1"/>
  <c r="C335" i="8" s="1"/>
  <c r="C355" i="8" s="1"/>
  <c r="C375" i="8" s="1"/>
  <c r="C395" i="8" s="1"/>
  <c r="C415" i="8" s="1"/>
  <c r="C435" i="8" s="1"/>
  <c r="C455" i="8" s="1"/>
  <c r="C475" i="8" s="1"/>
  <c r="C495" i="8" s="1"/>
  <c r="C515" i="8" s="1"/>
  <c r="C535" i="8" s="1"/>
  <c r="C555" i="8" s="1"/>
  <c r="C575" i="8" s="1"/>
  <c r="C595" i="8" s="1"/>
  <c r="B95" i="8"/>
  <c r="B115" i="8" s="1"/>
  <c r="B135" i="8" s="1"/>
  <c r="B155" i="8" s="1"/>
  <c r="B175" i="8" s="1"/>
  <c r="B195" i="8" s="1"/>
  <c r="B215" i="8" s="1"/>
  <c r="B235" i="8" s="1"/>
  <c r="B255" i="8" s="1"/>
  <c r="B275" i="8" s="1"/>
  <c r="B295" i="8" s="1"/>
  <c r="B315" i="8" s="1"/>
  <c r="B335" i="8" s="1"/>
  <c r="B355" i="8" s="1"/>
  <c r="B375" i="8" s="1"/>
  <c r="B395" i="8" s="1"/>
  <c r="B415" i="8" s="1"/>
  <c r="B435" i="8" s="1"/>
  <c r="B455" i="8" s="1"/>
  <c r="B475" i="8" s="1"/>
  <c r="B495" i="8" s="1"/>
  <c r="B515" i="8" s="1"/>
  <c r="B535" i="8" s="1"/>
  <c r="B555" i="8" s="1"/>
  <c r="B575" i="8" s="1"/>
  <c r="B595" i="8" s="1"/>
  <c r="C94" i="8"/>
  <c r="C114" i="8" s="1"/>
  <c r="C134" i="8" s="1"/>
  <c r="C154" i="8" s="1"/>
  <c r="C174" i="8" s="1"/>
  <c r="C194" i="8" s="1"/>
  <c r="C214" i="8" s="1"/>
  <c r="C234" i="8" s="1"/>
  <c r="C254" i="8" s="1"/>
  <c r="C274" i="8" s="1"/>
  <c r="C294" i="8" s="1"/>
  <c r="C314" i="8" s="1"/>
  <c r="C334" i="8" s="1"/>
  <c r="C354" i="8" s="1"/>
  <c r="C374" i="8" s="1"/>
  <c r="C394" i="8" s="1"/>
  <c r="C414" i="8" s="1"/>
  <c r="C434" i="8" s="1"/>
  <c r="C454" i="8" s="1"/>
  <c r="C474" i="8" s="1"/>
  <c r="C494" i="8" s="1"/>
  <c r="C514" i="8" s="1"/>
  <c r="C534" i="8" s="1"/>
  <c r="C554" i="8" s="1"/>
  <c r="C574" i="8" s="1"/>
  <c r="C594" i="8" s="1"/>
  <c r="B94" i="8"/>
  <c r="B114" i="8" s="1"/>
  <c r="B134" i="8" s="1"/>
  <c r="C91" i="8"/>
  <c r="C111" i="8" s="1"/>
  <c r="C131" i="8" s="1"/>
  <c r="C151" i="8" s="1"/>
  <c r="C171" i="8" s="1"/>
  <c r="C191" i="8" s="1"/>
  <c r="C211" i="8" s="1"/>
  <c r="C231" i="8" s="1"/>
  <c r="C251" i="8" s="1"/>
  <c r="C271" i="8" s="1"/>
  <c r="C291" i="8" s="1"/>
  <c r="C311" i="8" s="1"/>
  <c r="C331" i="8" s="1"/>
  <c r="C351" i="8" s="1"/>
  <c r="C371" i="8" s="1"/>
  <c r="C391" i="8" s="1"/>
  <c r="C411" i="8" s="1"/>
  <c r="C431" i="8" s="1"/>
  <c r="C451" i="8" s="1"/>
  <c r="C471" i="8" s="1"/>
  <c r="C491" i="8" s="1"/>
  <c r="C511" i="8" s="1"/>
  <c r="C531" i="8" s="1"/>
  <c r="C551" i="8" s="1"/>
  <c r="C571" i="8" s="1"/>
  <c r="C591" i="8" s="1"/>
  <c r="B91" i="8"/>
  <c r="C90" i="8"/>
  <c r="C110" i="8" s="1"/>
  <c r="B90" i="8"/>
  <c r="B110" i="8" s="1"/>
  <c r="B130" i="8" s="1"/>
  <c r="B150" i="8" s="1"/>
  <c r="B170" i="8" s="1"/>
  <c r="B190" i="8" s="1"/>
  <c r="B210" i="8" s="1"/>
  <c r="C89" i="8"/>
  <c r="C109" i="8" s="1"/>
  <c r="C129" i="8" s="1"/>
  <c r="C149" i="8" s="1"/>
  <c r="C169" i="8" s="1"/>
  <c r="C189" i="8" s="1"/>
  <c r="C209" i="8" s="1"/>
  <c r="C229" i="8" s="1"/>
  <c r="C249" i="8" s="1"/>
  <c r="C269" i="8" s="1"/>
  <c r="C289" i="8" s="1"/>
  <c r="C309" i="8" s="1"/>
  <c r="C329" i="8" s="1"/>
  <c r="C349" i="8" s="1"/>
  <c r="C369" i="8" s="1"/>
  <c r="C389" i="8" s="1"/>
  <c r="C409" i="8" s="1"/>
  <c r="C429" i="8" s="1"/>
  <c r="C449" i="8" s="1"/>
  <c r="C469" i="8" s="1"/>
  <c r="C489" i="8" s="1"/>
  <c r="C509" i="8" s="1"/>
  <c r="C529" i="8" s="1"/>
  <c r="C549" i="8" s="1"/>
  <c r="C569" i="8" s="1"/>
  <c r="C589" i="8" s="1"/>
  <c r="B89" i="8"/>
  <c r="B109" i="8" s="1"/>
  <c r="C88" i="8"/>
  <c r="B88" i="8"/>
  <c r="B108" i="8" s="1"/>
  <c r="B128" i="8" s="1"/>
  <c r="B148" i="8" s="1"/>
  <c r="C87" i="8"/>
  <c r="B87" i="8"/>
  <c r="A87" i="8"/>
  <c r="A107" i="8" s="1"/>
  <c r="A127" i="8" s="1"/>
  <c r="A147" i="8" s="1"/>
  <c r="A167" i="8" s="1"/>
  <c r="A187" i="8" s="1"/>
  <c r="A207" i="8" s="1"/>
  <c r="A227" i="8" s="1"/>
  <c r="A247" i="8" s="1"/>
  <c r="A267" i="8" s="1"/>
  <c r="A287" i="8" s="1"/>
  <c r="A307" i="8" s="1"/>
  <c r="A327" i="8" s="1"/>
  <c r="A347" i="8" s="1"/>
  <c r="A367" i="8" s="1"/>
  <c r="A387" i="8" s="1"/>
  <c r="A407" i="8" s="1"/>
  <c r="A427" i="8" s="1"/>
  <c r="A447" i="8" s="1"/>
  <c r="A467" i="8" s="1"/>
  <c r="A487" i="8" s="1"/>
  <c r="A507" i="8" s="1"/>
  <c r="A527" i="8" s="1"/>
  <c r="A547" i="8" s="1"/>
  <c r="A567" i="8" s="1"/>
  <c r="A587" i="8" s="1"/>
  <c r="C86" i="8"/>
  <c r="C106" i="8" s="1"/>
  <c r="C126" i="8" s="1"/>
  <c r="C146" i="8" s="1"/>
  <c r="C166" i="8" s="1"/>
  <c r="C186" i="8" s="1"/>
  <c r="C206" i="8" s="1"/>
  <c r="C226" i="8" s="1"/>
  <c r="C246" i="8" s="1"/>
  <c r="C266" i="8" s="1"/>
  <c r="C286" i="8" s="1"/>
  <c r="C306" i="8" s="1"/>
  <c r="C326" i="8" s="1"/>
  <c r="C346" i="8" s="1"/>
  <c r="C366" i="8" s="1"/>
  <c r="C386" i="8" s="1"/>
  <c r="C406" i="8" s="1"/>
  <c r="C426" i="8" s="1"/>
  <c r="C446" i="8" s="1"/>
  <c r="C466" i="8" s="1"/>
  <c r="C486" i="8" s="1"/>
  <c r="C506" i="8" s="1"/>
  <c r="C526" i="8" s="1"/>
  <c r="C546" i="8" s="1"/>
  <c r="C566" i="8" s="1"/>
  <c r="C586" i="8" s="1"/>
  <c r="B86" i="8"/>
  <c r="B106" i="8" s="1"/>
  <c r="B126" i="8" s="1"/>
  <c r="B146" i="8" s="1"/>
  <c r="B166" i="8" s="1"/>
  <c r="B186" i="8" s="1"/>
  <c r="B206" i="8" s="1"/>
  <c r="B226" i="8" s="1"/>
  <c r="C85" i="8"/>
  <c r="B85" i="8"/>
  <c r="B105" i="8" s="1"/>
  <c r="B125" i="8" s="1"/>
  <c r="B145" i="8" s="1"/>
  <c r="B165" i="8" s="1"/>
  <c r="B185" i="8" s="1"/>
  <c r="B205" i="8" s="1"/>
  <c r="B225" i="8" s="1"/>
  <c r="B245" i="8" s="1"/>
  <c r="B265" i="8" s="1"/>
  <c r="B285" i="8" s="1"/>
  <c r="B305" i="8" s="1"/>
  <c r="B325" i="8" s="1"/>
  <c r="B345" i="8" s="1"/>
  <c r="B365" i="8" s="1"/>
  <c r="B385" i="8" s="1"/>
  <c r="B405" i="8" s="1"/>
  <c r="B425" i="8" s="1"/>
  <c r="B445" i="8" s="1"/>
  <c r="B465" i="8" s="1"/>
  <c r="B485" i="8" s="1"/>
  <c r="B505" i="8" s="1"/>
  <c r="B525" i="8" s="1"/>
  <c r="B545" i="8" s="1"/>
  <c r="B565" i="8" s="1"/>
  <c r="B585" i="8" s="1"/>
  <c r="A67" i="8"/>
  <c r="A65" i="8"/>
  <c r="A85" i="8" s="1"/>
  <c r="A105" i="8" s="1"/>
  <c r="A125" i="8" s="1"/>
  <c r="A145" i="8" s="1"/>
  <c r="A47" i="8"/>
  <c r="A46" i="8"/>
  <c r="A66" i="8" s="1"/>
  <c r="A86" i="8" s="1"/>
  <c r="A106" i="8" s="1"/>
  <c r="A126" i="8" s="1"/>
  <c r="A146" i="8" s="1"/>
  <c r="A166" i="8" s="1"/>
  <c r="A186" i="8" s="1"/>
  <c r="A206" i="8" s="1"/>
  <c r="A226" i="8" s="1"/>
  <c r="A246" i="8" s="1"/>
  <c r="A266" i="8" s="1"/>
  <c r="A286" i="8" s="1"/>
  <c r="A306" i="8" s="1"/>
  <c r="A326" i="8" s="1"/>
  <c r="A346" i="8" s="1"/>
  <c r="A366" i="8" s="1"/>
  <c r="A386" i="8" s="1"/>
  <c r="A406" i="8" s="1"/>
  <c r="A426" i="8" s="1"/>
  <c r="A446" i="8" s="1"/>
  <c r="A466" i="8" s="1"/>
  <c r="A486" i="8" s="1"/>
  <c r="A506" i="8" s="1"/>
  <c r="A526" i="8" s="1"/>
  <c r="A546" i="8" s="1"/>
  <c r="A566" i="8" s="1"/>
  <c r="A586" i="8" s="1"/>
  <c r="A44" i="8"/>
  <c r="A64" i="8" s="1"/>
  <c r="A84" i="8" s="1"/>
  <c r="A104" i="8" s="1"/>
  <c r="A124" i="8" s="1"/>
  <c r="A144" i="8" s="1"/>
  <c r="A164" i="8" s="1"/>
  <c r="A184" i="8" s="1"/>
  <c r="A204" i="8" s="1"/>
  <c r="A224" i="8" s="1"/>
  <c r="A244" i="8" s="1"/>
  <c r="A264" i="8" s="1"/>
  <c r="A284" i="8" s="1"/>
  <c r="A304" i="8" s="1"/>
  <c r="A324" i="8" s="1"/>
  <c r="A344" i="8" s="1"/>
  <c r="A43" i="8"/>
  <c r="A63" i="8" s="1"/>
  <c r="A83" i="8" s="1"/>
  <c r="A103" i="8" s="1"/>
  <c r="A123" i="8" s="1"/>
  <c r="A143" i="8" s="1"/>
  <c r="A163" i="8" s="1"/>
  <c r="A183" i="8" s="1"/>
  <c r="A203" i="8" s="1"/>
  <c r="A223" i="8" s="1"/>
  <c r="A243" i="8" s="1"/>
  <c r="A42" i="8"/>
  <c r="A62" i="8" s="1"/>
  <c r="A82" i="8" s="1"/>
  <c r="A102" i="8" s="1"/>
  <c r="A122" i="8" s="1"/>
  <c r="A142" i="8" s="1"/>
  <c r="A162" i="8" s="1"/>
  <c r="A182" i="8" s="1"/>
  <c r="A202" i="8" s="1"/>
  <c r="A222" i="8" s="1"/>
  <c r="A242" i="8" s="1"/>
  <c r="A41" i="8"/>
  <c r="A61" i="8" s="1"/>
  <c r="A81" i="8" s="1"/>
  <c r="A101" i="8" s="1"/>
  <c r="A121" i="8" s="1"/>
  <c r="A141" i="8" s="1"/>
  <c r="A161" i="8" s="1"/>
  <c r="A181" i="8" s="1"/>
  <c r="A201" i="8" s="1"/>
  <c r="A221" i="8" s="1"/>
  <c r="A241" i="8" s="1"/>
  <c r="A261" i="8" s="1"/>
  <c r="A281" i="8" s="1"/>
  <c r="A301" i="8" s="1"/>
  <c r="A321" i="8" s="1"/>
  <c r="A341" i="8" s="1"/>
  <c r="A361" i="8" s="1"/>
  <c r="A381" i="8" s="1"/>
  <c r="A401" i="8" s="1"/>
  <c r="A421" i="8" s="1"/>
  <c r="A441" i="8" s="1"/>
  <c r="A461" i="8" s="1"/>
  <c r="A481" i="8" s="1"/>
  <c r="A501" i="8" s="1"/>
  <c r="A521" i="8" s="1"/>
  <c r="A541" i="8" s="1"/>
  <c r="A561" i="8" s="1"/>
  <c r="A581" i="8" s="1"/>
  <c r="A601" i="8" s="1"/>
  <c r="A40" i="8"/>
  <c r="A60" i="8" s="1"/>
  <c r="A80" i="8" s="1"/>
  <c r="A100" i="8" s="1"/>
  <c r="A120" i="8" s="1"/>
  <c r="A140" i="8" s="1"/>
  <c r="A160" i="8" s="1"/>
  <c r="A180" i="8" s="1"/>
  <c r="A200" i="8" s="1"/>
  <c r="A220" i="8" s="1"/>
  <c r="A240" i="8" s="1"/>
  <c r="A260" i="8" s="1"/>
  <c r="A280" i="8" s="1"/>
  <c r="A300" i="8" s="1"/>
  <c r="A320" i="8" s="1"/>
  <c r="A340" i="8" s="1"/>
  <c r="A360" i="8" s="1"/>
  <c r="A380" i="8" s="1"/>
  <c r="A400" i="8" s="1"/>
  <c r="A420" i="8" s="1"/>
  <c r="A440" i="8" s="1"/>
  <c r="A460" i="8" s="1"/>
  <c r="A480" i="8" s="1"/>
  <c r="A500" i="8" s="1"/>
  <c r="A520" i="8" s="1"/>
  <c r="A540" i="8" s="1"/>
  <c r="A560" i="8" s="1"/>
  <c r="A580" i="8" s="1"/>
  <c r="A600" i="8" s="1"/>
  <c r="A39" i="8"/>
  <c r="A59" i="8" s="1"/>
  <c r="A79" i="8" s="1"/>
  <c r="A99" i="8" s="1"/>
  <c r="A119" i="8" s="1"/>
  <c r="A139" i="8" s="1"/>
  <c r="A159" i="8" s="1"/>
  <c r="A179" i="8" s="1"/>
  <c r="A199" i="8" s="1"/>
  <c r="A219" i="8" s="1"/>
  <c r="A239" i="8" s="1"/>
  <c r="A259" i="8" s="1"/>
  <c r="A279" i="8" s="1"/>
  <c r="A299" i="8" s="1"/>
  <c r="A319" i="8" s="1"/>
  <c r="A339" i="8" s="1"/>
  <c r="A359" i="8" s="1"/>
  <c r="A379" i="8" s="1"/>
  <c r="A399" i="8" s="1"/>
  <c r="A419" i="8" s="1"/>
  <c r="A439" i="8" s="1"/>
  <c r="A459" i="8" s="1"/>
  <c r="A479" i="8" s="1"/>
  <c r="A499" i="8" s="1"/>
  <c r="A519" i="8" s="1"/>
  <c r="A539" i="8" s="1"/>
  <c r="A559" i="8" s="1"/>
  <c r="A579" i="8" s="1"/>
  <c r="A599" i="8" s="1"/>
  <c r="A38" i="8"/>
  <c r="A58" i="8" s="1"/>
  <c r="A78" i="8" s="1"/>
  <c r="A98" i="8" s="1"/>
  <c r="A118" i="8" s="1"/>
  <c r="A138" i="8" s="1"/>
  <c r="A158" i="8" s="1"/>
  <c r="A178" i="8" s="1"/>
  <c r="A198" i="8" s="1"/>
  <c r="A218" i="8" s="1"/>
  <c r="A238" i="8" s="1"/>
  <c r="A258" i="8" s="1"/>
  <c r="A278" i="8" s="1"/>
  <c r="A298" i="8" s="1"/>
  <c r="A318" i="8" s="1"/>
  <c r="A338" i="8" s="1"/>
  <c r="A358" i="8" s="1"/>
  <c r="A378" i="8" s="1"/>
  <c r="A398" i="8" s="1"/>
  <c r="A418" i="8" s="1"/>
  <c r="A438" i="8" s="1"/>
  <c r="A458" i="8" s="1"/>
  <c r="A478" i="8" s="1"/>
  <c r="A498" i="8" s="1"/>
  <c r="A518" i="8" s="1"/>
  <c r="A538" i="8" s="1"/>
  <c r="A558" i="8" s="1"/>
  <c r="A578" i="8" s="1"/>
  <c r="A598" i="8" s="1"/>
  <c r="A37" i="8"/>
  <c r="A57" i="8" s="1"/>
  <c r="A77" i="8" s="1"/>
  <c r="A97" i="8" s="1"/>
  <c r="A117" i="8" s="1"/>
  <c r="A137" i="8" s="1"/>
  <c r="A157" i="8" s="1"/>
  <c r="A177" i="8" s="1"/>
  <c r="A197" i="8" s="1"/>
  <c r="A217" i="8" s="1"/>
  <c r="A237" i="8" s="1"/>
  <c r="A257" i="8" s="1"/>
  <c r="A277" i="8" s="1"/>
  <c r="A297" i="8" s="1"/>
  <c r="A317" i="8" s="1"/>
  <c r="A337" i="8" s="1"/>
  <c r="A357" i="8" s="1"/>
  <c r="A377" i="8" s="1"/>
  <c r="A397" i="8" s="1"/>
  <c r="A417" i="8" s="1"/>
  <c r="A437" i="8" s="1"/>
  <c r="A457" i="8" s="1"/>
  <c r="A477" i="8" s="1"/>
  <c r="A497" i="8" s="1"/>
  <c r="A517" i="8" s="1"/>
  <c r="A537" i="8" s="1"/>
  <c r="A557" i="8" s="1"/>
  <c r="A577" i="8" s="1"/>
  <c r="A597" i="8" s="1"/>
  <c r="A36" i="8"/>
  <c r="A56" i="8" s="1"/>
  <c r="A76" i="8" s="1"/>
  <c r="A96" i="8" s="1"/>
  <c r="A116" i="8" s="1"/>
  <c r="A136" i="8" s="1"/>
  <c r="A35" i="8"/>
  <c r="A55" i="8" s="1"/>
  <c r="A75" i="8" s="1"/>
  <c r="A95" i="8" s="1"/>
  <c r="A115" i="8" s="1"/>
  <c r="A135" i="8" s="1"/>
  <c r="A155" i="8" s="1"/>
  <c r="A175" i="8" s="1"/>
  <c r="A195" i="8" s="1"/>
  <c r="A215" i="8" s="1"/>
  <c r="A235" i="8" s="1"/>
  <c r="A255" i="8" s="1"/>
  <c r="A275" i="8" s="1"/>
  <c r="A295" i="8" s="1"/>
  <c r="A315" i="8" s="1"/>
  <c r="A335" i="8" s="1"/>
  <c r="A34" i="8"/>
  <c r="A54" i="8" s="1"/>
  <c r="A74" i="8" s="1"/>
  <c r="A94" i="8" s="1"/>
  <c r="A114" i="8" s="1"/>
  <c r="A134" i="8" s="1"/>
  <c r="A154" i="8" s="1"/>
  <c r="A174" i="8" s="1"/>
  <c r="A194" i="8" s="1"/>
  <c r="A214" i="8" s="1"/>
  <c r="A234" i="8" s="1"/>
  <c r="A254" i="8" s="1"/>
  <c r="A274" i="8" s="1"/>
  <c r="A294" i="8" s="1"/>
  <c r="A314" i="8" s="1"/>
  <c r="A334" i="8" s="1"/>
  <c r="A33" i="8"/>
  <c r="A53" i="8" s="1"/>
  <c r="A73" i="8" s="1"/>
  <c r="A93" i="8" s="1"/>
  <c r="A113" i="8" s="1"/>
  <c r="A133" i="8" s="1"/>
  <c r="A153" i="8" s="1"/>
  <c r="A32" i="8"/>
  <c r="A52" i="8" s="1"/>
  <c r="A72" i="8" s="1"/>
  <c r="A92" i="8" s="1"/>
  <c r="A112" i="8" s="1"/>
  <c r="A132" i="8" s="1"/>
  <c r="A152" i="8" s="1"/>
  <c r="A31" i="8"/>
  <c r="A51" i="8" s="1"/>
  <c r="A71" i="8" s="1"/>
  <c r="A91" i="8" s="1"/>
  <c r="A111" i="8" s="1"/>
  <c r="A131" i="8" s="1"/>
  <c r="A151" i="8" s="1"/>
  <c r="A171" i="8" s="1"/>
  <c r="A191" i="8" s="1"/>
  <c r="A211" i="8" s="1"/>
  <c r="A231" i="8" s="1"/>
  <c r="A251" i="8" s="1"/>
  <c r="A291" i="8" s="1"/>
  <c r="A311" i="8" s="1"/>
  <c r="A331" i="8" s="1"/>
  <c r="A351" i="8" s="1"/>
  <c r="A371" i="8" s="1"/>
  <c r="A391" i="8" s="1"/>
  <c r="A411" i="8" s="1"/>
  <c r="A431" i="8" s="1"/>
  <c r="A451" i="8" s="1"/>
  <c r="A471" i="8" s="1"/>
  <c r="A491" i="8" s="1"/>
  <c r="A511" i="8" s="1"/>
  <c r="A531" i="8" s="1"/>
  <c r="A551" i="8" s="1"/>
  <c r="A571" i="8" s="1"/>
  <c r="A591" i="8" s="1"/>
  <c r="A30" i="8"/>
  <c r="A50" i="8" s="1"/>
  <c r="A70" i="8" s="1"/>
  <c r="A90" i="8" s="1"/>
  <c r="A110" i="8" s="1"/>
  <c r="A130" i="8" s="1"/>
  <c r="A150" i="8" s="1"/>
  <c r="A170" i="8" s="1"/>
  <c r="A190" i="8" s="1"/>
  <c r="A210" i="8" s="1"/>
  <c r="A230" i="8" s="1"/>
  <c r="A250" i="8" s="1"/>
  <c r="A290" i="8" s="1"/>
  <c r="A310" i="8" s="1"/>
  <c r="A330" i="8" s="1"/>
  <c r="A350" i="8" s="1"/>
  <c r="A370" i="8" s="1"/>
  <c r="A390" i="8" s="1"/>
  <c r="A410" i="8" s="1"/>
  <c r="A430" i="8" s="1"/>
  <c r="A450" i="8" s="1"/>
  <c r="A470" i="8" s="1"/>
  <c r="A490" i="8" s="1"/>
  <c r="A510" i="8" s="1"/>
  <c r="A530" i="8" s="1"/>
  <c r="A550" i="8" s="1"/>
  <c r="A570" i="8" s="1"/>
  <c r="A590" i="8" s="1"/>
  <c r="A29" i="8"/>
  <c r="A49" i="8" s="1"/>
  <c r="A69" i="8" s="1"/>
  <c r="A89" i="8" s="1"/>
  <c r="A109" i="8" s="1"/>
  <c r="A129" i="8" s="1"/>
  <c r="A149" i="8" s="1"/>
  <c r="A169" i="8" s="1"/>
  <c r="A189" i="8" s="1"/>
  <c r="A209" i="8" s="1"/>
  <c r="A229" i="8" s="1"/>
  <c r="A249" i="8" s="1"/>
  <c r="A269" i="8" s="1"/>
  <c r="A289" i="8" s="1"/>
  <c r="A309" i="8" s="1"/>
  <c r="A329" i="8" s="1"/>
  <c r="A349" i="8" s="1"/>
  <c r="A369" i="8" s="1"/>
  <c r="A389" i="8" s="1"/>
  <c r="A409" i="8" s="1"/>
  <c r="A429" i="8" s="1"/>
  <c r="A449" i="8" s="1"/>
  <c r="A469" i="8" s="1"/>
  <c r="A489" i="8" s="1"/>
  <c r="A509" i="8" s="1"/>
  <c r="A529" i="8" s="1"/>
  <c r="A549" i="8" s="1"/>
  <c r="A569" i="8" s="1"/>
  <c r="A589" i="8" s="1"/>
  <c r="A28" i="8"/>
  <c r="A48" i="8" s="1"/>
  <c r="A68" i="8" s="1"/>
  <c r="A88" i="8" s="1"/>
  <c r="A108" i="8" s="1"/>
  <c r="A128" i="8" s="1"/>
  <c r="A148" i="8" s="1"/>
  <c r="A168" i="8" s="1"/>
  <c r="A188" i="8" s="1"/>
  <c r="A208" i="8" s="1"/>
  <c r="A228" i="8" s="1"/>
  <c r="A248" i="8" s="1"/>
  <c r="A268" i="8" s="1"/>
  <c r="A288" i="8" s="1"/>
  <c r="A308" i="8" s="1"/>
  <c r="A328" i="8" s="1"/>
  <c r="A348" i="8" s="1"/>
  <c r="A368" i="8" s="1"/>
  <c r="A388" i="8" s="1"/>
  <c r="A408" i="8" s="1"/>
  <c r="A428" i="8" s="1"/>
  <c r="A448" i="8" s="1"/>
  <c r="A468" i="8" s="1"/>
  <c r="A488" i="8" s="1"/>
  <c r="A508" i="8" s="1"/>
  <c r="A528" i="8" s="1"/>
  <c r="A548" i="8" s="1"/>
  <c r="A568" i="8" s="1"/>
  <c r="A588" i="8" s="1"/>
  <c r="A27" i="8"/>
  <c r="A26" i="8"/>
  <c r="B383" i="7"/>
  <c r="B403" i="7" s="1"/>
  <c r="B423" i="7" s="1"/>
  <c r="B443" i="7" s="1"/>
  <c r="B463" i="7" s="1"/>
  <c r="B483" i="7" s="1"/>
  <c r="B503" i="7" s="1"/>
  <c r="B523" i="7" s="1"/>
  <c r="B543" i="7" s="1"/>
  <c r="B563" i="7" s="1"/>
  <c r="B583" i="7" s="1"/>
  <c r="B603" i="7" s="1"/>
  <c r="B623" i="7" s="1"/>
  <c r="B373" i="7"/>
  <c r="B393" i="7" s="1"/>
  <c r="B413" i="7" s="1"/>
  <c r="B433" i="7" s="1"/>
  <c r="B453" i="7" s="1"/>
  <c r="B473" i="7" s="1"/>
  <c r="B493" i="7" s="1"/>
  <c r="B513" i="7" s="1"/>
  <c r="B533" i="7" s="1"/>
  <c r="B553" i="7" s="1"/>
  <c r="B573" i="7" s="1"/>
  <c r="B593" i="7" s="1"/>
  <c r="B613" i="7" s="1"/>
  <c r="B223" i="7"/>
  <c r="B243" i="7" s="1"/>
  <c r="B222" i="7"/>
  <c r="B242" i="7" s="1"/>
  <c r="B113" i="7"/>
  <c r="B112" i="7"/>
  <c r="C111" i="7"/>
  <c r="C131" i="7" s="1"/>
  <c r="C151" i="7" s="1"/>
  <c r="C171" i="7" s="1"/>
  <c r="C191" i="7" s="1"/>
  <c r="C211" i="7" s="1"/>
  <c r="C231" i="7" s="1"/>
  <c r="C251" i="7" s="1"/>
  <c r="C271" i="7" s="1"/>
  <c r="C291" i="7" s="1"/>
  <c r="C311" i="7" s="1"/>
  <c r="C331" i="7" s="1"/>
  <c r="C351" i="7" s="1"/>
  <c r="C371" i="7" s="1"/>
  <c r="C391" i="7" s="1"/>
  <c r="C411" i="7" s="1"/>
  <c r="C431" i="7" s="1"/>
  <c r="C451" i="7" s="1"/>
  <c r="C471" i="7" s="1"/>
  <c r="C491" i="7" s="1"/>
  <c r="C511" i="7" s="1"/>
  <c r="C531" i="7" s="1"/>
  <c r="C551" i="7" s="1"/>
  <c r="C571" i="7" s="1"/>
  <c r="C591" i="7" s="1"/>
  <c r="C611" i="7" s="1"/>
  <c r="C104" i="7"/>
  <c r="C124" i="7" s="1"/>
  <c r="C144" i="7" s="1"/>
  <c r="C164" i="7" s="1"/>
  <c r="C184" i="7" s="1"/>
  <c r="C204" i="7" s="1"/>
  <c r="C224" i="7" s="1"/>
  <c r="C244" i="7" s="1"/>
  <c r="C264" i="7" s="1"/>
  <c r="C284" i="7" s="1"/>
  <c r="C304" i="7" s="1"/>
  <c r="C324" i="7" s="1"/>
  <c r="C344" i="7" s="1"/>
  <c r="C364" i="7" s="1"/>
  <c r="C384" i="7" s="1"/>
  <c r="C404" i="7" s="1"/>
  <c r="C424" i="7" s="1"/>
  <c r="C444" i="7" s="1"/>
  <c r="C464" i="7" s="1"/>
  <c r="C484" i="7" s="1"/>
  <c r="C504" i="7" s="1"/>
  <c r="C524" i="7" s="1"/>
  <c r="C544" i="7" s="1"/>
  <c r="C564" i="7" s="1"/>
  <c r="C584" i="7" s="1"/>
  <c r="C604" i="7" s="1"/>
  <c r="C624" i="7" s="1"/>
  <c r="B104" i="7"/>
  <c r="B124" i="7" s="1"/>
  <c r="B144" i="7" s="1"/>
  <c r="B164" i="7" s="1"/>
  <c r="B184" i="7" s="1"/>
  <c r="B204" i="7" s="1"/>
  <c r="B224" i="7" s="1"/>
  <c r="B244" i="7" s="1"/>
  <c r="B264" i="7" s="1"/>
  <c r="B284" i="7" s="1"/>
  <c r="B304" i="7" s="1"/>
  <c r="B324" i="7" s="1"/>
  <c r="B344" i="7" s="1"/>
  <c r="B103" i="7"/>
  <c r="B102" i="7"/>
  <c r="C101" i="7"/>
  <c r="C121" i="7" s="1"/>
  <c r="C141" i="7" s="1"/>
  <c r="C161" i="7" s="1"/>
  <c r="C181" i="7" s="1"/>
  <c r="C201" i="7" s="1"/>
  <c r="C221" i="7" s="1"/>
  <c r="C241" i="7" s="1"/>
  <c r="C261" i="7" s="1"/>
  <c r="C281" i="7" s="1"/>
  <c r="C301" i="7" s="1"/>
  <c r="C321" i="7" s="1"/>
  <c r="C341" i="7" s="1"/>
  <c r="C361" i="7" s="1"/>
  <c r="C381" i="7" s="1"/>
  <c r="C401" i="7" s="1"/>
  <c r="C421" i="7" s="1"/>
  <c r="C441" i="7" s="1"/>
  <c r="C461" i="7" s="1"/>
  <c r="C481" i="7" s="1"/>
  <c r="C501" i="7" s="1"/>
  <c r="C521" i="7" s="1"/>
  <c r="C541" i="7" s="1"/>
  <c r="C561" i="7" s="1"/>
  <c r="C581" i="7" s="1"/>
  <c r="C601" i="7" s="1"/>
  <c r="C621" i="7" s="1"/>
  <c r="B101" i="7"/>
  <c r="B121" i="7" s="1"/>
  <c r="B141" i="7" s="1"/>
  <c r="B161" i="7" s="1"/>
  <c r="B181" i="7" s="1"/>
  <c r="B201" i="7" s="1"/>
  <c r="B221" i="7" s="1"/>
  <c r="B241" i="7" s="1"/>
  <c r="B261" i="7" s="1"/>
  <c r="B281" i="7" s="1"/>
  <c r="B301" i="7" s="1"/>
  <c r="B321" i="7" s="1"/>
  <c r="B341" i="7" s="1"/>
  <c r="B361" i="7" s="1"/>
  <c r="B381" i="7" s="1"/>
  <c r="B401" i="7" s="1"/>
  <c r="B421" i="7" s="1"/>
  <c r="B441" i="7" s="1"/>
  <c r="B461" i="7" s="1"/>
  <c r="B481" i="7" s="1"/>
  <c r="B501" i="7" s="1"/>
  <c r="B521" i="7" s="1"/>
  <c r="B541" i="7" s="1"/>
  <c r="B561" i="7" s="1"/>
  <c r="B581" i="7" s="1"/>
  <c r="B601" i="7" s="1"/>
  <c r="B621" i="7" s="1"/>
  <c r="C100" i="7"/>
  <c r="C120" i="7" s="1"/>
  <c r="C140" i="7" s="1"/>
  <c r="C160" i="7" s="1"/>
  <c r="C180" i="7" s="1"/>
  <c r="C200" i="7" s="1"/>
  <c r="C220" i="7" s="1"/>
  <c r="C240" i="7" s="1"/>
  <c r="C260" i="7" s="1"/>
  <c r="C280" i="7" s="1"/>
  <c r="C300" i="7" s="1"/>
  <c r="C320" i="7" s="1"/>
  <c r="C340" i="7" s="1"/>
  <c r="C360" i="7" s="1"/>
  <c r="C380" i="7" s="1"/>
  <c r="C400" i="7" s="1"/>
  <c r="C420" i="7" s="1"/>
  <c r="C440" i="7" s="1"/>
  <c r="C460" i="7" s="1"/>
  <c r="C480" i="7" s="1"/>
  <c r="C500" i="7" s="1"/>
  <c r="C520" i="7" s="1"/>
  <c r="C540" i="7" s="1"/>
  <c r="C560" i="7" s="1"/>
  <c r="C580" i="7" s="1"/>
  <c r="C600" i="7" s="1"/>
  <c r="C620" i="7" s="1"/>
  <c r="B100" i="7"/>
  <c r="B120" i="7" s="1"/>
  <c r="B140" i="7" s="1"/>
  <c r="B160" i="7" s="1"/>
  <c r="B180" i="7" s="1"/>
  <c r="B200" i="7" s="1"/>
  <c r="B220" i="7" s="1"/>
  <c r="B240" i="7" s="1"/>
  <c r="B260" i="7" s="1"/>
  <c r="B280" i="7" s="1"/>
  <c r="B300" i="7" s="1"/>
  <c r="B320" i="7" s="1"/>
  <c r="B340" i="7" s="1"/>
  <c r="B360" i="7" s="1"/>
  <c r="B380" i="7" s="1"/>
  <c r="B400" i="7" s="1"/>
  <c r="B420" i="7" s="1"/>
  <c r="B440" i="7" s="1"/>
  <c r="B460" i="7" s="1"/>
  <c r="B480" i="7" s="1"/>
  <c r="B500" i="7" s="1"/>
  <c r="B520" i="7" s="1"/>
  <c r="B540" i="7" s="1"/>
  <c r="B560" i="7" s="1"/>
  <c r="B580" i="7" s="1"/>
  <c r="B600" i="7" s="1"/>
  <c r="B620" i="7" s="1"/>
  <c r="C99" i="7"/>
  <c r="C119" i="7" s="1"/>
  <c r="C139" i="7" s="1"/>
  <c r="C159" i="7" s="1"/>
  <c r="C179" i="7" s="1"/>
  <c r="C199" i="7" s="1"/>
  <c r="C219" i="7" s="1"/>
  <c r="C239" i="7" s="1"/>
  <c r="C259" i="7" s="1"/>
  <c r="C279" i="7" s="1"/>
  <c r="C299" i="7" s="1"/>
  <c r="C319" i="7" s="1"/>
  <c r="C339" i="7" s="1"/>
  <c r="C359" i="7" s="1"/>
  <c r="C379" i="7" s="1"/>
  <c r="C399" i="7" s="1"/>
  <c r="C419" i="7" s="1"/>
  <c r="C439" i="7" s="1"/>
  <c r="C459" i="7" s="1"/>
  <c r="C479" i="7" s="1"/>
  <c r="C499" i="7" s="1"/>
  <c r="C519" i="7" s="1"/>
  <c r="C539" i="7" s="1"/>
  <c r="C559" i="7" s="1"/>
  <c r="C579" i="7" s="1"/>
  <c r="C599" i="7" s="1"/>
  <c r="C619" i="7" s="1"/>
  <c r="B99" i="7"/>
  <c r="B119" i="7" s="1"/>
  <c r="B139" i="7" s="1"/>
  <c r="B159" i="7" s="1"/>
  <c r="B179" i="7" s="1"/>
  <c r="B199" i="7" s="1"/>
  <c r="B219" i="7" s="1"/>
  <c r="B239" i="7" s="1"/>
  <c r="B259" i="7" s="1"/>
  <c r="B279" i="7" s="1"/>
  <c r="B299" i="7" s="1"/>
  <c r="B319" i="7" s="1"/>
  <c r="B339" i="7" s="1"/>
  <c r="B359" i="7" s="1"/>
  <c r="B379" i="7" s="1"/>
  <c r="B399" i="7" s="1"/>
  <c r="B419" i="7" s="1"/>
  <c r="B439" i="7" s="1"/>
  <c r="B459" i="7" s="1"/>
  <c r="B479" i="7" s="1"/>
  <c r="B499" i="7" s="1"/>
  <c r="B519" i="7" s="1"/>
  <c r="B539" i="7" s="1"/>
  <c r="B559" i="7" s="1"/>
  <c r="B579" i="7" s="1"/>
  <c r="B599" i="7" s="1"/>
  <c r="B619" i="7" s="1"/>
  <c r="C98" i="7"/>
  <c r="C118" i="7" s="1"/>
  <c r="C138" i="7" s="1"/>
  <c r="C158" i="7" s="1"/>
  <c r="C178" i="7" s="1"/>
  <c r="C198" i="7" s="1"/>
  <c r="C218" i="7" s="1"/>
  <c r="C238" i="7" s="1"/>
  <c r="C258" i="7" s="1"/>
  <c r="C278" i="7" s="1"/>
  <c r="C298" i="7" s="1"/>
  <c r="C318" i="7" s="1"/>
  <c r="C338" i="7" s="1"/>
  <c r="C358" i="7" s="1"/>
  <c r="C378" i="7" s="1"/>
  <c r="C398" i="7" s="1"/>
  <c r="C418" i="7" s="1"/>
  <c r="C438" i="7" s="1"/>
  <c r="C458" i="7" s="1"/>
  <c r="C478" i="7" s="1"/>
  <c r="C498" i="7" s="1"/>
  <c r="C518" i="7" s="1"/>
  <c r="C538" i="7" s="1"/>
  <c r="C558" i="7" s="1"/>
  <c r="C578" i="7" s="1"/>
  <c r="C598" i="7" s="1"/>
  <c r="C618" i="7" s="1"/>
  <c r="B98" i="7"/>
  <c r="B118" i="7" s="1"/>
  <c r="B138" i="7" s="1"/>
  <c r="B158" i="7" s="1"/>
  <c r="B178" i="7" s="1"/>
  <c r="B198" i="7" s="1"/>
  <c r="B218" i="7" s="1"/>
  <c r="B238" i="7" s="1"/>
  <c r="B258" i="7" s="1"/>
  <c r="B278" i="7" s="1"/>
  <c r="B298" i="7" s="1"/>
  <c r="B318" i="7" s="1"/>
  <c r="B338" i="7" s="1"/>
  <c r="B358" i="7" s="1"/>
  <c r="B378" i="7" s="1"/>
  <c r="B398" i="7" s="1"/>
  <c r="B418" i="7" s="1"/>
  <c r="B438" i="7" s="1"/>
  <c r="B458" i="7" s="1"/>
  <c r="B478" i="7" s="1"/>
  <c r="B498" i="7" s="1"/>
  <c r="B518" i="7" s="1"/>
  <c r="B538" i="7" s="1"/>
  <c r="B558" i="7" s="1"/>
  <c r="B578" i="7" s="1"/>
  <c r="B598" i="7" s="1"/>
  <c r="B618" i="7" s="1"/>
  <c r="C97" i="7"/>
  <c r="C117" i="7" s="1"/>
  <c r="C137" i="7" s="1"/>
  <c r="C157" i="7" s="1"/>
  <c r="C177" i="7" s="1"/>
  <c r="C197" i="7" s="1"/>
  <c r="C217" i="7" s="1"/>
  <c r="C237" i="7" s="1"/>
  <c r="C257" i="7" s="1"/>
  <c r="C277" i="7" s="1"/>
  <c r="C297" i="7" s="1"/>
  <c r="C317" i="7" s="1"/>
  <c r="C337" i="7" s="1"/>
  <c r="C357" i="7" s="1"/>
  <c r="C377" i="7" s="1"/>
  <c r="C397" i="7" s="1"/>
  <c r="C417" i="7" s="1"/>
  <c r="C437" i="7" s="1"/>
  <c r="C457" i="7" s="1"/>
  <c r="C477" i="7" s="1"/>
  <c r="C497" i="7" s="1"/>
  <c r="C517" i="7" s="1"/>
  <c r="C537" i="7" s="1"/>
  <c r="C557" i="7" s="1"/>
  <c r="C577" i="7" s="1"/>
  <c r="C597" i="7" s="1"/>
  <c r="C617" i="7" s="1"/>
  <c r="B97" i="7"/>
  <c r="B117" i="7" s="1"/>
  <c r="B137" i="7" s="1"/>
  <c r="B157" i="7" s="1"/>
  <c r="B177" i="7" s="1"/>
  <c r="B197" i="7" s="1"/>
  <c r="B217" i="7" s="1"/>
  <c r="B237" i="7" s="1"/>
  <c r="B257" i="7" s="1"/>
  <c r="B277" i="7" s="1"/>
  <c r="B297" i="7" s="1"/>
  <c r="B317" i="7" s="1"/>
  <c r="B337" i="7" s="1"/>
  <c r="B357" i="7" s="1"/>
  <c r="B377" i="7" s="1"/>
  <c r="B397" i="7" s="1"/>
  <c r="B417" i="7" s="1"/>
  <c r="B437" i="7" s="1"/>
  <c r="B457" i="7" s="1"/>
  <c r="B477" i="7" s="1"/>
  <c r="B497" i="7" s="1"/>
  <c r="B517" i="7" s="1"/>
  <c r="B537" i="7" s="1"/>
  <c r="B557" i="7" s="1"/>
  <c r="B577" i="7" s="1"/>
  <c r="B597" i="7" s="1"/>
  <c r="B617" i="7" s="1"/>
  <c r="C96" i="7"/>
  <c r="C116" i="7" s="1"/>
  <c r="C136" i="7" s="1"/>
  <c r="C156" i="7" s="1"/>
  <c r="C176" i="7" s="1"/>
  <c r="C196" i="7" s="1"/>
  <c r="C216" i="7" s="1"/>
  <c r="C236" i="7" s="1"/>
  <c r="C256" i="7" s="1"/>
  <c r="C276" i="7" s="1"/>
  <c r="C296" i="7" s="1"/>
  <c r="C316" i="7" s="1"/>
  <c r="C336" i="7" s="1"/>
  <c r="C356" i="7" s="1"/>
  <c r="C376" i="7" s="1"/>
  <c r="C396" i="7" s="1"/>
  <c r="C416" i="7" s="1"/>
  <c r="C436" i="7" s="1"/>
  <c r="C456" i="7" s="1"/>
  <c r="C476" i="7" s="1"/>
  <c r="C496" i="7" s="1"/>
  <c r="C516" i="7" s="1"/>
  <c r="C536" i="7" s="1"/>
  <c r="C556" i="7" s="1"/>
  <c r="C576" i="7" s="1"/>
  <c r="C596" i="7" s="1"/>
  <c r="C616" i="7" s="1"/>
  <c r="B96" i="7"/>
  <c r="B116" i="7" s="1"/>
  <c r="B136" i="7" s="1"/>
  <c r="B156" i="7" s="1"/>
  <c r="B176" i="7" s="1"/>
  <c r="B196" i="7" s="1"/>
  <c r="B216" i="7" s="1"/>
  <c r="B236" i="7" s="1"/>
  <c r="B256" i="7" s="1"/>
  <c r="B276" i="7" s="1"/>
  <c r="B296" i="7" s="1"/>
  <c r="B316" i="7" s="1"/>
  <c r="B336" i="7" s="1"/>
  <c r="B356" i="7" s="1"/>
  <c r="B376" i="7" s="1"/>
  <c r="B396" i="7" s="1"/>
  <c r="B416" i="7" s="1"/>
  <c r="B436" i="7" s="1"/>
  <c r="B456" i="7" s="1"/>
  <c r="B476" i="7" s="1"/>
  <c r="B496" i="7" s="1"/>
  <c r="B516" i="7" s="1"/>
  <c r="B536" i="7" s="1"/>
  <c r="B556" i="7" s="1"/>
  <c r="B576" i="7" s="1"/>
  <c r="B596" i="7" s="1"/>
  <c r="B616" i="7" s="1"/>
  <c r="C95" i="7"/>
  <c r="C115" i="7" s="1"/>
  <c r="C135" i="7" s="1"/>
  <c r="C155" i="7" s="1"/>
  <c r="C175" i="7" s="1"/>
  <c r="C195" i="7" s="1"/>
  <c r="C215" i="7" s="1"/>
  <c r="C235" i="7" s="1"/>
  <c r="C255" i="7" s="1"/>
  <c r="C275" i="7" s="1"/>
  <c r="C295" i="7" s="1"/>
  <c r="C315" i="7" s="1"/>
  <c r="C335" i="7" s="1"/>
  <c r="C355" i="7" s="1"/>
  <c r="C375" i="7" s="1"/>
  <c r="C395" i="7" s="1"/>
  <c r="C415" i="7" s="1"/>
  <c r="C435" i="7" s="1"/>
  <c r="C455" i="7" s="1"/>
  <c r="C475" i="7" s="1"/>
  <c r="C495" i="7" s="1"/>
  <c r="C515" i="7" s="1"/>
  <c r="C535" i="7" s="1"/>
  <c r="C555" i="7" s="1"/>
  <c r="C575" i="7" s="1"/>
  <c r="C595" i="7" s="1"/>
  <c r="C615" i="7" s="1"/>
  <c r="B95" i="7"/>
  <c r="B115" i="7" s="1"/>
  <c r="B135" i="7" s="1"/>
  <c r="B155" i="7" s="1"/>
  <c r="B175" i="7" s="1"/>
  <c r="B195" i="7" s="1"/>
  <c r="B215" i="7" s="1"/>
  <c r="B235" i="7" s="1"/>
  <c r="B255" i="7" s="1"/>
  <c r="B275" i="7" s="1"/>
  <c r="B295" i="7" s="1"/>
  <c r="B315" i="7" s="1"/>
  <c r="B335" i="7" s="1"/>
  <c r="B355" i="7" s="1"/>
  <c r="B375" i="7" s="1"/>
  <c r="B395" i="7" s="1"/>
  <c r="B415" i="7" s="1"/>
  <c r="B435" i="7" s="1"/>
  <c r="B455" i="7" s="1"/>
  <c r="B475" i="7" s="1"/>
  <c r="B495" i="7" s="1"/>
  <c r="B515" i="7" s="1"/>
  <c r="B535" i="7" s="1"/>
  <c r="B555" i="7" s="1"/>
  <c r="B575" i="7" s="1"/>
  <c r="B595" i="7" s="1"/>
  <c r="B615" i="7" s="1"/>
  <c r="C94" i="7"/>
  <c r="C114" i="7" s="1"/>
  <c r="C134" i="7" s="1"/>
  <c r="C154" i="7" s="1"/>
  <c r="C174" i="7" s="1"/>
  <c r="C194" i="7" s="1"/>
  <c r="C214" i="7" s="1"/>
  <c r="C234" i="7" s="1"/>
  <c r="C254" i="7" s="1"/>
  <c r="C274" i="7" s="1"/>
  <c r="C294" i="7" s="1"/>
  <c r="C314" i="7" s="1"/>
  <c r="C334" i="7" s="1"/>
  <c r="C354" i="7" s="1"/>
  <c r="C374" i="7" s="1"/>
  <c r="C394" i="7" s="1"/>
  <c r="C414" i="7" s="1"/>
  <c r="C434" i="7" s="1"/>
  <c r="C454" i="7" s="1"/>
  <c r="C474" i="7" s="1"/>
  <c r="C494" i="7" s="1"/>
  <c r="C514" i="7" s="1"/>
  <c r="C534" i="7" s="1"/>
  <c r="C554" i="7" s="1"/>
  <c r="C574" i="7" s="1"/>
  <c r="C594" i="7" s="1"/>
  <c r="C614" i="7" s="1"/>
  <c r="B94" i="7"/>
  <c r="B114" i="7" s="1"/>
  <c r="B134" i="7" s="1"/>
  <c r="B154" i="7" s="1"/>
  <c r="B174" i="7" s="1"/>
  <c r="B194" i="7" s="1"/>
  <c r="B214" i="7" s="1"/>
  <c r="B234" i="7" s="1"/>
  <c r="B254" i="7" s="1"/>
  <c r="B274" i="7" s="1"/>
  <c r="B294" i="7" s="1"/>
  <c r="B314" i="7" s="1"/>
  <c r="B334" i="7" s="1"/>
  <c r="C91" i="7"/>
  <c r="B91" i="7"/>
  <c r="B111" i="7" s="1"/>
  <c r="B131" i="7" s="1"/>
  <c r="B151" i="7" s="1"/>
  <c r="B171" i="7" s="1"/>
  <c r="B191" i="7" s="1"/>
  <c r="B211" i="7" s="1"/>
  <c r="B231" i="7" s="1"/>
  <c r="B251" i="7" s="1"/>
  <c r="B271" i="7" s="1"/>
  <c r="B291" i="7" s="1"/>
  <c r="B311" i="7" s="1"/>
  <c r="B331" i="7" s="1"/>
  <c r="B351" i="7" s="1"/>
  <c r="B371" i="7" s="1"/>
  <c r="B391" i="7" s="1"/>
  <c r="B411" i="7" s="1"/>
  <c r="B431" i="7" s="1"/>
  <c r="B451" i="7" s="1"/>
  <c r="B471" i="7" s="1"/>
  <c r="B491" i="7" s="1"/>
  <c r="B511" i="7" s="1"/>
  <c r="B531" i="7" s="1"/>
  <c r="B551" i="7" s="1"/>
  <c r="B571" i="7" s="1"/>
  <c r="B591" i="7" s="1"/>
  <c r="B611" i="7" s="1"/>
  <c r="C90" i="7"/>
  <c r="C110" i="7" s="1"/>
  <c r="C130" i="7" s="1"/>
  <c r="C150" i="7" s="1"/>
  <c r="C170" i="7" s="1"/>
  <c r="C190" i="7" s="1"/>
  <c r="C210" i="7" s="1"/>
  <c r="C230" i="7" s="1"/>
  <c r="C250" i="7" s="1"/>
  <c r="C270" i="7" s="1"/>
  <c r="C290" i="7" s="1"/>
  <c r="C310" i="7" s="1"/>
  <c r="C330" i="7" s="1"/>
  <c r="C350" i="7" s="1"/>
  <c r="C370" i="7" s="1"/>
  <c r="C390" i="7" s="1"/>
  <c r="C410" i="7" s="1"/>
  <c r="C430" i="7" s="1"/>
  <c r="C450" i="7" s="1"/>
  <c r="C470" i="7" s="1"/>
  <c r="C490" i="7" s="1"/>
  <c r="C510" i="7" s="1"/>
  <c r="C530" i="7" s="1"/>
  <c r="C550" i="7" s="1"/>
  <c r="C570" i="7" s="1"/>
  <c r="C590" i="7" s="1"/>
  <c r="C610" i="7" s="1"/>
  <c r="B90" i="7"/>
  <c r="B110" i="7" s="1"/>
  <c r="B130" i="7" s="1"/>
  <c r="B150" i="7" s="1"/>
  <c r="B170" i="7" s="1"/>
  <c r="B190" i="7" s="1"/>
  <c r="B210" i="7" s="1"/>
  <c r="B230" i="7" s="1"/>
  <c r="B250" i="7" s="1"/>
  <c r="B270" i="7" s="1"/>
  <c r="B290" i="7" s="1"/>
  <c r="B310" i="7" s="1"/>
  <c r="B330" i="7" s="1"/>
  <c r="B350" i="7" s="1"/>
  <c r="B370" i="7" s="1"/>
  <c r="B390" i="7" s="1"/>
  <c r="B410" i="7" s="1"/>
  <c r="B430" i="7" s="1"/>
  <c r="B450" i="7" s="1"/>
  <c r="B470" i="7" s="1"/>
  <c r="B490" i="7" s="1"/>
  <c r="B510" i="7" s="1"/>
  <c r="B530" i="7" s="1"/>
  <c r="B550" i="7" s="1"/>
  <c r="B570" i="7" s="1"/>
  <c r="B590" i="7" s="1"/>
  <c r="B610" i="7" s="1"/>
  <c r="C89" i="7"/>
  <c r="C109" i="7" s="1"/>
  <c r="C129" i="7" s="1"/>
  <c r="C149" i="7" s="1"/>
  <c r="C169" i="7" s="1"/>
  <c r="C189" i="7" s="1"/>
  <c r="C209" i="7" s="1"/>
  <c r="C229" i="7" s="1"/>
  <c r="C249" i="7" s="1"/>
  <c r="C269" i="7" s="1"/>
  <c r="C289" i="7" s="1"/>
  <c r="C309" i="7" s="1"/>
  <c r="C329" i="7" s="1"/>
  <c r="C349" i="7" s="1"/>
  <c r="C369" i="7" s="1"/>
  <c r="C389" i="7" s="1"/>
  <c r="C409" i="7" s="1"/>
  <c r="C429" i="7" s="1"/>
  <c r="C449" i="7" s="1"/>
  <c r="C469" i="7" s="1"/>
  <c r="C489" i="7" s="1"/>
  <c r="C509" i="7" s="1"/>
  <c r="C529" i="7" s="1"/>
  <c r="C549" i="7" s="1"/>
  <c r="C569" i="7" s="1"/>
  <c r="C589" i="7" s="1"/>
  <c r="C609" i="7" s="1"/>
  <c r="B89" i="7"/>
  <c r="B109" i="7" s="1"/>
  <c r="B129" i="7" s="1"/>
  <c r="B149" i="7" s="1"/>
  <c r="B169" i="7" s="1"/>
  <c r="B189" i="7" s="1"/>
  <c r="B209" i="7" s="1"/>
  <c r="B229" i="7" s="1"/>
  <c r="B249" i="7" s="1"/>
  <c r="B269" i="7" s="1"/>
  <c r="B289" i="7" s="1"/>
  <c r="B309" i="7" s="1"/>
  <c r="B329" i="7" s="1"/>
  <c r="B349" i="7" s="1"/>
  <c r="B369" i="7" s="1"/>
  <c r="B389" i="7" s="1"/>
  <c r="B409" i="7" s="1"/>
  <c r="B429" i="7" s="1"/>
  <c r="B449" i="7" s="1"/>
  <c r="B469" i="7" s="1"/>
  <c r="B489" i="7" s="1"/>
  <c r="B509" i="7" s="1"/>
  <c r="B529" i="7" s="1"/>
  <c r="B549" i="7" s="1"/>
  <c r="B569" i="7" s="1"/>
  <c r="B589" i="7" s="1"/>
  <c r="B609" i="7" s="1"/>
  <c r="C88" i="7"/>
  <c r="C108" i="7" s="1"/>
  <c r="C128" i="7" s="1"/>
  <c r="C148" i="7" s="1"/>
  <c r="C168" i="7" s="1"/>
  <c r="C188" i="7" s="1"/>
  <c r="C208" i="7" s="1"/>
  <c r="C228" i="7" s="1"/>
  <c r="C248" i="7" s="1"/>
  <c r="C268" i="7" s="1"/>
  <c r="C288" i="7" s="1"/>
  <c r="C308" i="7" s="1"/>
  <c r="C328" i="7" s="1"/>
  <c r="C348" i="7" s="1"/>
  <c r="C368" i="7" s="1"/>
  <c r="C388" i="7" s="1"/>
  <c r="C408" i="7" s="1"/>
  <c r="C428" i="7" s="1"/>
  <c r="C448" i="7" s="1"/>
  <c r="C468" i="7" s="1"/>
  <c r="C488" i="7" s="1"/>
  <c r="C508" i="7" s="1"/>
  <c r="C528" i="7" s="1"/>
  <c r="C548" i="7" s="1"/>
  <c r="C568" i="7" s="1"/>
  <c r="C588" i="7" s="1"/>
  <c r="C608" i="7" s="1"/>
  <c r="B88" i="7"/>
  <c r="B108" i="7" s="1"/>
  <c r="B128" i="7" s="1"/>
  <c r="B148" i="7" s="1"/>
  <c r="B168" i="7" s="1"/>
  <c r="B188" i="7" s="1"/>
  <c r="B208" i="7" s="1"/>
  <c r="B228" i="7" s="1"/>
  <c r="B248" i="7" s="1"/>
  <c r="B268" i="7" s="1"/>
  <c r="B288" i="7" s="1"/>
  <c r="B308" i="7" s="1"/>
  <c r="B328" i="7" s="1"/>
  <c r="B348" i="7" s="1"/>
  <c r="B368" i="7" s="1"/>
  <c r="B388" i="7" s="1"/>
  <c r="B408" i="7" s="1"/>
  <c r="B428" i="7" s="1"/>
  <c r="B448" i="7" s="1"/>
  <c r="B468" i="7" s="1"/>
  <c r="B488" i="7" s="1"/>
  <c r="B508" i="7" s="1"/>
  <c r="B528" i="7" s="1"/>
  <c r="B548" i="7" s="1"/>
  <c r="B568" i="7" s="1"/>
  <c r="B588" i="7" s="1"/>
  <c r="B608" i="7" s="1"/>
  <c r="C87" i="7"/>
  <c r="C107" i="7" s="1"/>
  <c r="C127" i="7" s="1"/>
  <c r="C147" i="7" s="1"/>
  <c r="C167" i="7" s="1"/>
  <c r="C187" i="7" s="1"/>
  <c r="C207" i="7" s="1"/>
  <c r="C227" i="7" s="1"/>
  <c r="C247" i="7" s="1"/>
  <c r="C267" i="7" s="1"/>
  <c r="C287" i="7" s="1"/>
  <c r="C307" i="7" s="1"/>
  <c r="C327" i="7" s="1"/>
  <c r="C347" i="7" s="1"/>
  <c r="C367" i="7" s="1"/>
  <c r="C387" i="7" s="1"/>
  <c r="C407" i="7" s="1"/>
  <c r="C427" i="7" s="1"/>
  <c r="C447" i="7" s="1"/>
  <c r="C467" i="7" s="1"/>
  <c r="C487" i="7" s="1"/>
  <c r="C507" i="7" s="1"/>
  <c r="C527" i="7" s="1"/>
  <c r="C547" i="7" s="1"/>
  <c r="C567" i="7" s="1"/>
  <c r="C587" i="7" s="1"/>
  <c r="C607" i="7" s="1"/>
  <c r="B87" i="7"/>
  <c r="B107" i="7" s="1"/>
  <c r="B127" i="7" s="1"/>
  <c r="B147" i="7" s="1"/>
  <c r="B167" i="7" s="1"/>
  <c r="B187" i="7" s="1"/>
  <c r="B207" i="7" s="1"/>
  <c r="B227" i="7" s="1"/>
  <c r="B247" i="7" s="1"/>
  <c r="B267" i="7" s="1"/>
  <c r="B287" i="7" s="1"/>
  <c r="B307" i="7" s="1"/>
  <c r="B327" i="7" s="1"/>
  <c r="B347" i="7" s="1"/>
  <c r="B367" i="7" s="1"/>
  <c r="B387" i="7" s="1"/>
  <c r="B407" i="7" s="1"/>
  <c r="B427" i="7" s="1"/>
  <c r="B447" i="7" s="1"/>
  <c r="B467" i="7" s="1"/>
  <c r="B487" i="7" s="1"/>
  <c r="B507" i="7" s="1"/>
  <c r="B527" i="7" s="1"/>
  <c r="B547" i="7" s="1"/>
  <c r="B567" i="7" s="1"/>
  <c r="B587" i="7" s="1"/>
  <c r="B607" i="7" s="1"/>
  <c r="C86" i="7"/>
  <c r="C106" i="7" s="1"/>
  <c r="C126" i="7" s="1"/>
  <c r="C146" i="7" s="1"/>
  <c r="C166" i="7" s="1"/>
  <c r="C186" i="7" s="1"/>
  <c r="C206" i="7" s="1"/>
  <c r="C226" i="7" s="1"/>
  <c r="C246" i="7" s="1"/>
  <c r="C266" i="7" s="1"/>
  <c r="C286" i="7" s="1"/>
  <c r="C306" i="7" s="1"/>
  <c r="C326" i="7" s="1"/>
  <c r="C346" i="7" s="1"/>
  <c r="C366" i="7" s="1"/>
  <c r="C386" i="7" s="1"/>
  <c r="C406" i="7" s="1"/>
  <c r="C426" i="7" s="1"/>
  <c r="C446" i="7" s="1"/>
  <c r="C466" i="7" s="1"/>
  <c r="C486" i="7" s="1"/>
  <c r="C506" i="7" s="1"/>
  <c r="C526" i="7" s="1"/>
  <c r="C546" i="7" s="1"/>
  <c r="C566" i="7" s="1"/>
  <c r="C586" i="7" s="1"/>
  <c r="C606" i="7" s="1"/>
  <c r="B86" i="7"/>
  <c r="B106" i="7" s="1"/>
  <c r="B126" i="7" s="1"/>
  <c r="B146" i="7" s="1"/>
  <c r="B166" i="7" s="1"/>
  <c r="B186" i="7" s="1"/>
  <c r="B206" i="7" s="1"/>
  <c r="B226" i="7" s="1"/>
  <c r="B246" i="7" s="1"/>
  <c r="B266" i="7" s="1"/>
  <c r="B286" i="7" s="1"/>
  <c r="B306" i="7" s="1"/>
  <c r="B326" i="7" s="1"/>
  <c r="B346" i="7" s="1"/>
  <c r="B366" i="7" s="1"/>
  <c r="B386" i="7" s="1"/>
  <c r="B406" i="7" s="1"/>
  <c r="B426" i="7" s="1"/>
  <c r="B446" i="7" s="1"/>
  <c r="B466" i="7" s="1"/>
  <c r="B486" i="7" s="1"/>
  <c r="B506" i="7" s="1"/>
  <c r="B526" i="7" s="1"/>
  <c r="B546" i="7" s="1"/>
  <c r="B566" i="7" s="1"/>
  <c r="B586" i="7" s="1"/>
  <c r="B606" i="7" s="1"/>
  <c r="C85" i="7"/>
  <c r="C105" i="7" s="1"/>
  <c r="C125" i="7" s="1"/>
  <c r="C145" i="7" s="1"/>
  <c r="C165" i="7" s="1"/>
  <c r="C185" i="7" s="1"/>
  <c r="C205" i="7" s="1"/>
  <c r="C225" i="7" s="1"/>
  <c r="C245" i="7" s="1"/>
  <c r="C265" i="7" s="1"/>
  <c r="C285" i="7" s="1"/>
  <c r="C305" i="7" s="1"/>
  <c r="C325" i="7" s="1"/>
  <c r="C345" i="7" s="1"/>
  <c r="C365" i="7" s="1"/>
  <c r="C385" i="7" s="1"/>
  <c r="C405" i="7" s="1"/>
  <c r="C425" i="7" s="1"/>
  <c r="C445" i="7" s="1"/>
  <c r="C465" i="7" s="1"/>
  <c r="C485" i="7" s="1"/>
  <c r="C505" i="7" s="1"/>
  <c r="C525" i="7" s="1"/>
  <c r="C545" i="7" s="1"/>
  <c r="C565" i="7" s="1"/>
  <c r="C585" i="7" s="1"/>
  <c r="C605" i="7" s="1"/>
  <c r="B85" i="7"/>
  <c r="B105" i="7" s="1"/>
  <c r="B125" i="7" s="1"/>
  <c r="B145" i="7" s="1"/>
  <c r="B165" i="7" s="1"/>
  <c r="B185" i="7" s="1"/>
  <c r="B205" i="7" s="1"/>
  <c r="B225" i="7" s="1"/>
  <c r="B245" i="7" s="1"/>
  <c r="B265" i="7" s="1"/>
  <c r="B285" i="7" s="1"/>
  <c r="B305" i="7" s="1"/>
  <c r="B325" i="7" s="1"/>
  <c r="B345" i="7" s="1"/>
  <c r="B365" i="7" s="1"/>
  <c r="B385" i="7" s="1"/>
  <c r="B405" i="7" s="1"/>
  <c r="B425" i="7" s="1"/>
  <c r="B445" i="7" s="1"/>
  <c r="B465" i="7" s="1"/>
  <c r="B485" i="7" s="1"/>
  <c r="B505" i="7" s="1"/>
  <c r="B525" i="7" s="1"/>
  <c r="B545" i="7" s="1"/>
  <c r="B565" i="7" s="1"/>
  <c r="B585" i="7" s="1"/>
  <c r="B605" i="7" s="1"/>
  <c r="A65" i="7"/>
  <c r="A85" i="7" s="1"/>
  <c r="A105" i="7" s="1"/>
  <c r="A125" i="7" s="1"/>
  <c r="A145" i="7" s="1"/>
  <c r="A165" i="7" s="1"/>
  <c r="A185" i="7" s="1"/>
  <c r="A205" i="7" s="1"/>
  <c r="A225" i="7" s="1"/>
  <c r="A245" i="7" s="1"/>
  <c r="A265" i="7" s="1"/>
  <c r="A285" i="7" s="1"/>
  <c r="A305" i="7" s="1"/>
  <c r="A325" i="7" s="1"/>
  <c r="A345" i="7" s="1"/>
  <c r="A365" i="7" s="1"/>
  <c r="A385" i="7" s="1"/>
  <c r="A405" i="7" s="1"/>
  <c r="A425" i="7" s="1"/>
  <c r="A445" i="7" s="1"/>
  <c r="A52" i="7"/>
  <c r="A72" i="7" s="1"/>
  <c r="A92" i="7" s="1"/>
  <c r="A112" i="7" s="1"/>
  <c r="A132" i="7" s="1"/>
  <c r="A152" i="7" s="1"/>
  <c r="A172" i="7" s="1"/>
  <c r="A192" i="7" s="1"/>
  <c r="A212" i="7" s="1"/>
  <c r="A232" i="7" s="1"/>
  <c r="A252" i="7" s="1"/>
  <c r="A272" i="7" s="1"/>
  <c r="A292" i="7" s="1"/>
  <c r="A312" i="7" s="1"/>
  <c r="A332" i="7" s="1"/>
  <c r="A44" i="7"/>
  <c r="A64" i="7" s="1"/>
  <c r="A84" i="7" s="1"/>
  <c r="A104" i="7" s="1"/>
  <c r="A124" i="7" s="1"/>
  <c r="A144" i="7" s="1"/>
  <c r="A164" i="7" s="1"/>
  <c r="A184" i="7" s="1"/>
  <c r="A204" i="7" s="1"/>
  <c r="A224" i="7" s="1"/>
  <c r="A244" i="7" s="1"/>
  <c r="A264" i="7" s="1"/>
  <c r="A284" i="7" s="1"/>
  <c r="A304" i="7" s="1"/>
  <c r="A324" i="7" s="1"/>
  <c r="A344" i="7" s="1"/>
  <c r="A363" i="7" s="1"/>
  <c r="A383" i="7" s="1"/>
  <c r="A403" i="7" s="1"/>
  <c r="A423" i="7" s="1"/>
  <c r="A443" i="7" s="1"/>
  <c r="A463" i="7" s="1"/>
  <c r="A483" i="7" s="1"/>
  <c r="A503" i="7" s="1"/>
  <c r="A523" i="7" s="1"/>
  <c r="A543" i="7" s="1"/>
  <c r="A563" i="7" s="1"/>
  <c r="A583" i="7" s="1"/>
  <c r="A43" i="7"/>
  <c r="A63" i="7" s="1"/>
  <c r="A83" i="7" s="1"/>
  <c r="A103" i="7" s="1"/>
  <c r="A123" i="7" s="1"/>
  <c r="A143" i="7" s="1"/>
  <c r="A163" i="7" s="1"/>
  <c r="A183" i="7" s="1"/>
  <c r="A203" i="7" s="1"/>
  <c r="A223" i="7" s="1"/>
  <c r="A243" i="7" s="1"/>
  <c r="A263" i="7" s="1"/>
  <c r="A283" i="7" s="1"/>
  <c r="A303" i="7" s="1"/>
  <c r="A323" i="7" s="1"/>
  <c r="A42" i="7"/>
  <c r="A62" i="7" s="1"/>
  <c r="A82" i="7" s="1"/>
  <c r="A102" i="7" s="1"/>
  <c r="A122" i="7" s="1"/>
  <c r="A142" i="7" s="1"/>
  <c r="A162" i="7" s="1"/>
  <c r="A182" i="7" s="1"/>
  <c r="A202" i="7" s="1"/>
  <c r="A222" i="7" s="1"/>
  <c r="A242" i="7" s="1"/>
  <c r="A262" i="7" s="1"/>
  <c r="A282" i="7" s="1"/>
  <c r="A302" i="7" s="1"/>
  <c r="A322" i="7" s="1"/>
  <c r="A41" i="7"/>
  <c r="A61" i="7" s="1"/>
  <c r="A81" i="7" s="1"/>
  <c r="A101" i="7" s="1"/>
  <c r="A121" i="7" s="1"/>
  <c r="A141" i="7" s="1"/>
  <c r="A161" i="7" s="1"/>
  <c r="A181" i="7" s="1"/>
  <c r="A201" i="7" s="1"/>
  <c r="A221" i="7" s="1"/>
  <c r="A241" i="7" s="1"/>
  <c r="A261" i="7" s="1"/>
  <c r="A281" i="7" s="1"/>
  <c r="A301" i="7" s="1"/>
  <c r="A321" i="7" s="1"/>
  <c r="A341" i="7" s="1"/>
  <c r="A361" i="7" s="1"/>
  <c r="A381" i="7" s="1"/>
  <c r="A401" i="7" s="1"/>
  <c r="A421" i="7" s="1"/>
  <c r="A441" i="7" s="1"/>
  <c r="A461" i="7" s="1"/>
  <c r="A481" i="7" s="1"/>
  <c r="A501" i="7" s="1"/>
  <c r="A521" i="7" s="1"/>
  <c r="A541" i="7" s="1"/>
  <c r="A561" i="7" s="1"/>
  <c r="A581" i="7" s="1"/>
  <c r="A601" i="7" s="1"/>
  <c r="A621" i="7" s="1"/>
  <c r="A40" i="7"/>
  <c r="A60" i="7" s="1"/>
  <c r="A80" i="7" s="1"/>
  <c r="A100" i="7" s="1"/>
  <c r="A120" i="7" s="1"/>
  <c r="A140" i="7" s="1"/>
  <c r="A160" i="7" s="1"/>
  <c r="A180" i="7" s="1"/>
  <c r="A200" i="7" s="1"/>
  <c r="A220" i="7" s="1"/>
  <c r="A240" i="7" s="1"/>
  <c r="A260" i="7" s="1"/>
  <c r="A280" i="7" s="1"/>
  <c r="A300" i="7" s="1"/>
  <c r="A320" i="7" s="1"/>
  <c r="A340" i="7" s="1"/>
  <c r="A360" i="7" s="1"/>
  <c r="A380" i="7" s="1"/>
  <c r="A400" i="7" s="1"/>
  <c r="A420" i="7" s="1"/>
  <c r="A440" i="7" s="1"/>
  <c r="A460" i="7" s="1"/>
  <c r="A480" i="7" s="1"/>
  <c r="A500" i="7" s="1"/>
  <c r="A520" i="7" s="1"/>
  <c r="A540" i="7" s="1"/>
  <c r="A560" i="7" s="1"/>
  <c r="A580" i="7" s="1"/>
  <c r="A600" i="7" s="1"/>
  <c r="A620" i="7" s="1"/>
  <c r="A39" i="7"/>
  <c r="A59" i="7" s="1"/>
  <c r="A79" i="7" s="1"/>
  <c r="A99" i="7" s="1"/>
  <c r="A119" i="7" s="1"/>
  <c r="A139" i="7" s="1"/>
  <c r="A159" i="7" s="1"/>
  <c r="A179" i="7" s="1"/>
  <c r="A199" i="7" s="1"/>
  <c r="A219" i="7" s="1"/>
  <c r="A239" i="7" s="1"/>
  <c r="A259" i="7" s="1"/>
  <c r="A279" i="7" s="1"/>
  <c r="A299" i="7" s="1"/>
  <c r="A319" i="7" s="1"/>
  <c r="A339" i="7" s="1"/>
  <c r="A359" i="7" s="1"/>
  <c r="A379" i="7" s="1"/>
  <c r="A399" i="7" s="1"/>
  <c r="A419" i="7" s="1"/>
  <c r="A439" i="7" s="1"/>
  <c r="A459" i="7" s="1"/>
  <c r="A479" i="7" s="1"/>
  <c r="A499" i="7" s="1"/>
  <c r="A519" i="7" s="1"/>
  <c r="A539" i="7" s="1"/>
  <c r="A559" i="7" s="1"/>
  <c r="A579" i="7" s="1"/>
  <c r="A599" i="7" s="1"/>
  <c r="A619" i="7" s="1"/>
  <c r="A38" i="7"/>
  <c r="A58" i="7" s="1"/>
  <c r="A78" i="7" s="1"/>
  <c r="A98" i="7" s="1"/>
  <c r="A118" i="7" s="1"/>
  <c r="A138" i="7" s="1"/>
  <c r="A158" i="7" s="1"/>
  <c r="A178" i="7" s="1"/>
  <c r="A198" i="7" s="1"/>
  <c r="A218" i="7" s="1"/>
  <c r="A238" i="7" s="1"/>
  <c r="A258" i="7" s="1"/>
  <c r="A278" i="7" s="1"/>
  <c r="A298" i="7" s="1"/>
  <c r="A318" i="7" s="1"/>
  <c r="A338" i="7" s="1"/>
  <c r="A358" i="7" s="1"/>
  <c r="A378" i="7" s="1"/>
  <c r="A398" i="7" s="1"/>
  <c r="A418" i="7" s="1"/>
  <c r="A438" i="7" s="1"/>
  <c r="A458" i="7" s="1"/>
  <c r="A478" i="7" s="1"/>
  <c r="A498" i="7" s="1"/>
  <c r="A518" i="7" s="1"/>
  <c r="A538" i="7" s="1"/>
  <c r="A558" i="7" s="1"/>
  <c r="A578" i="7" s="1"/>
  <c r="A598" i="7" s="1"/>
  <c r="A618" i="7" s="1"/>
  <c r="A37" i="7"/>
  <c r="A57" i="7" s="1"/>
  <c r="A77" i="7" s="1"/>
  <c r="A97" i="7" s="1"/>
  <c r="A117" i="7" s="1"/>
  <c r="A137" i="7" s="1"/>
  <c r="A157" i="7" s="1"/>
  <c r="A177" i="7" s="1"/>
  <c r="A197" i="7" s="1"/>
  <c r="A217" i="7" s="1"/>
  <c r="A237" i="7" s="1"/>
  <c r="A257" i="7" s="1"/>
  <c r="A277" i="7" s="1"/>
  <c r="A297" i="7" s="1"/>
  <c r="A317" i="7" s="1"/>
  <c r="A337" i="7" s="1"/>
  <c r="A357" i="7" s="1"/>
  <c r="A377" i="7" s="1"/>
  <c r="A397" i="7" s="1"/>
  <c r="A417" i="7" s="1"/>
  <c r="A437" i="7" s="1"/>
  <c r="A457" i="7" s="1"/>
  <c r="A477" i="7" s="1"/>
  <c r="A497" i="7" s="1"/>
  <c r="A517" i="7" s="1"/>
  <c r="A537" i="7" s="1"/>
  <c r="A557" i="7" s="1"/>
  <c r="A577" i="7" s="1"/>
  <c r="A597" i="7" s="1"/>
  <c r="A617" i="7" s="1"/>
  <c r="A36" i="7"/>
  <c r="A56" i="7" s="1"/>
  <c r="A76" i="7" s="1"/>
  <c r="A96" i="7" s="1"/>
  <c r="A116" i="7" s="1"/>
  <c r="A136" i="7" s="1"/>
  <c r="A156" i="7" s="1"/>
  <c r="A176" i="7" s="1"/>
  <c r="A196" i="7" s="1"/>
  <c r="A216" i="7" s="1"/>
  <c r="A236" i="7" s="1"/>
  <c r="A256" i="7" s="1"/>
  <c r="A276" i="7" s="1"/>
  <c r="A296" i="7" s="1"/>
  <c r="A316" i="7" s="1"/>
  <c r="A336" i="7" s="1"/>
  <c r="A356" i="7" s="1"/>
  <c r="A376" i="7" s="1"/>
  <c r="A396" i="7" s="1"/>
  <c r="A416" i="7" s="1"/>
  <c r="A436" i="7" s="1"/>
  <c r="A456" i="7" s="1"/>
  <c r="A476" i="7" s="1"/>
  <c r="A496" i="7" s="1"/>
  <c r="A516" i="7" s="1"/>
  <c r="A536" i="7" s="1"/>
  <c r="A556" i="7" s="1"/>
  <c r="A576" i="7" s="1"/>
  <c r="A596" i="7" s="1"/>
  <c r="A616" i="7" s="1"/>
  <c r="A35" i="7"/>
  <c r="A55" i="7" s="1"/>
  <c r="A75" i="7" s="1"/>
  <c r="A95" i="7" s="1"/>
  <c r="A115" i="7" s="1"/>
  <c r="A135" i="7" s="1"/>
  <c r="A155" i="7" s="1"/>
  <c r="A175" i="7" s="1"/>
  <c r="A195" i="7" s="1"/>
  <c r="A215" i="7" s="1"/>
  <c r="A235" i="7" s="1"/>
  <c r="A255" i="7" s="1"/>
  <c r="A275" i="7" s="1"/>
  <c r="A295" i="7" s="1"/>
  <c r="A315" i="7" s="1"/>
  <c r="A335" i="7" s="1"/>
  <c r="A34" i="7"/>
  <c r="A54" i="7" s="1"/>
  <c r="A74" i="7" s="1"/>
  <c r="A94" i="7" s="1"/>
  <c r="A114" i="7" s="1"/>
  <c r="A134" i="7" s="1"/>
  <c r="A154" i="7" s="1"/>
  <c r="A33" i="7"/>
  <c r="A53" i="7" s="1"/>
  <c r="A73" i="7" s="1"/>
  <c r="A93" i="7" s="1"/>
  <c r="A113" i="7" s="1"/>
  <c r="A133" i="7" s="1"/>
  <c r="A153" i="7" s="1"/>
  <c r="A173" i="7" s="1"/>
  <c r="A193" i="7" s="1"/>
  <c r="A213" i="7" s="1"/>
  <c r="A233" i="7" s="1"/>
  <c r="A253" i="7" s="1"/>
  <c r="A273" i="7" s="1"/>
  <c r="A293" i="7" s="1"/>
  <c r="A313" i="7" s="1"/>
  <c r="A333" i="7" s="1"/>
  <c r="A32" i="7"/>
  <c r="A31" i="7"/>
  <c r="A51" i="7" s="1"/>
  <c r="A71" i="7" s="1"/>
  <c r="A91" i="7" s="1"/>
  <c r="A111" i="7" s="1"/>
  <c r="A131" i="7" s="1"/>
  <c r="A151" i="7" s="1"/>
  <c r="A30" i="7"/>
  <c r="A50" i="7" s="1"/>
  <c r="A70" i="7" s="1"/>
  <c r="A90" i="7" s="1"/>
  <c r="A110" i="7" s="1"/>
  <c r="A130" i="7" s="1"/>
  <c r="A150" i="7" s="1"/>
  <c r="A170" i="7" s="1"/>
  <c r="A190" i="7" s="1"/>
  <c r="A210" i="7" s="1"/>
  <c r="A230" i="7" s="1"/>
  <c r="A250" i="7" s="1"/>
  <c r="A270" i="7" s="1"/>
  <c r="A290" i="7" s="1"/>
  <c r="A310" i="7" s="1"/>
  <c r="A330" i="7" s="1"/>
  <c r="A350" i="7" s="1"/>
  <c r="A370" i="7" s="1"/>
  <c r="A390" i="7" s="1"/>
  <c r="A410" i="7" s="1"/>
  <c r="A430" i="7" s="1"/>
  <c r="A450" i="7" s="1"/>
  <c r="A470" i="7" s="1"/>
  <c r="A490" i="7" s="1"/>
  <c r="A510" i="7" s="1"/>
  <c r="A530" i="7" s="1"/>
  <c r="A550" i="7" s="1"/>
  <c r="A570" i="7" s="1"/>
  <c r="A590" i="7" s="1"/>
  <c r="A610" i="7" s="1"/>
  <c r="A29" i="7"/>
  <c r="A49" i="7" s="1"/>
  <c r="A69" i="7" s="1"/>
  <c r="A89" i="7" s="1"/>
  <c r="A109" i="7" s="1"/>
  <c r="A129" i="7" s="1"/>
  <c r="A149" i="7" s="1"/>
  <c r="A169" i="7" s="1"/>
  <c r="A189" i="7" s="1"/>
  <c r="A209" i="7" s="1"/>
  <c r="A229" i="7" s="1"/>
  <c r="A249" i="7" s="1"/>
  <c r="A269" i="7" s="1"/>
  <c r="A289" i="7" s="1"/>
  <c r="A309" i="7" s="1"/>
  <c r="A329" i="7" s="1"/>
  <c r="A349" i="7" s="1"/>
  <c r="A369" i="7" s="1"/>
  <c r="A389" i="7" s="1"/>
  <c r="A409" i="7" s="1"/>
  <c r="A429" i="7" s="1"/>
  <c r="A449" i="7" s="1"/>
  <c r="A469" i="7" s="1"/>
  <c r="A489" i="7" s="1"/>
  <c r="A509" i="7" s="1"/>
  <c r="A529" i="7" s="1"/>
  <c r="A549" i="7" s="1"/>
  <c r="A569" i="7" s="1"/>
  <c r="A589" i="7" s="1"/>
  <c r="A609" i="7" s="1"/>
  <c r="A28" i="7"/>
  <c r="A48" i="7" s="1"/>
  <c r="A68" i="7" s="1"/>
  <c r="A88" i="7" s="1"/>
  <c r="A108" i="7" s="1"/>
  <c r="A128" i="7" s="1"/>
  <c r="A148" i="7" s="1"/>
  <c r="A168" i="7" s="1"/>
  <c r="A188" i="7" s="1"/>
  <c r="A208" i="7" s="1"/>
  <c r="A228" i="7" s="1"/>
  <c r="A248" i="7" s="1"/>
  <c r="A268" i="7" s="1"/>
  <c r="A288" i="7" s="1"/>
  <c r="A308" i="7" s="1"/>
  <c r="A328" i="7" s="1"/>
  <c r="A348" i="7" s="1"/>
  <c r="A368" i="7" s="1"/>
  <c r="A388" i="7" s="1"/>
  <c r="A408" i="7" s="1"/>
  <c r="A428" i="7" s="1"/>
  <c r="A448" i="7" s="1"/>
  <c r="A468" i="7" s="1"/>
  <c r="A488" i="7" s="1"/>
  <c r="A508" i="7" s="1"/>
  <c r="A528" i="7" s="1"/>
  <c r="A548" i="7" s="1"/>
  <c r="A568" i="7" s="1"/>
  <c r="A588" i="7" s="1"/>
  <c r="A608" i="7" s="1"/>
  <c r="A27" i="7"/>
  <c r="A47" i="7" s="1"/>
  <c r="A67" i="7" s="1"/>
  <c r="A87" i="7" s="1"/>
  <c r="A107" i="7" s="1"/>
  <c r="A127" i="7" s="1"/>
  <c r="A147" i="7" s="1"/>
  <c r="A167" i="7" s="1"/>
  <c r="A187" i="7" s="1"/>
  <c r="A207" i="7" s="1"/>
  <c r="A227" i="7" s="1"/>
  <c r="A247" i="7" s="1"/>
  <c r="A267" i="7" s="1"/>
  <c r="A287" i="7" s="1"/>
  <c r="A307" i="7" s="1"/>
  <c r="A327" i="7" s="1"/>
  <c r="A347" i="7" s="1"/>
  <c r="A367" i="7" s="1"/>
  <c r="A387" i="7" s="1"/>
  <c r="A407" i="7" s="1"/>
  <c r="A427" i="7" s="1"/>
  <c r="A447" i="7" s="1"/>
  <c r="A467" i="7" s="1"/>
  <c r="A487" i="7" s="1"/>
  <c r="A507" i="7" s="1"/>
  <c r="A527" i="7" s="1"/>
  <c r="A547" i="7" s="1"/>
  <c r="A567" i="7" s="1"/>
  <c r="A587" i="7" s="1"/>
  <c r="A607" i="7" s="1"/>
  <c r="A26" i="7"/>
  <c r="A46" i="7" s="1"/>
  <c r="A66" i="7" s="1"/>
  <c r="A86" i="7" s="1"/>
  <c r="A106" i="7" s="1"/>
  <c r="A126" i="7" s="1"/>
  <c r="A146" i="7" s="1"/>
  <c r="A166" i="7" s="1"/>
  <c r="A186" i="7" s="1"/>
  <c r="A206" i="7" s="1"/>
  <c r="A226" i="7" s="1"/>
  <c r="A246" i="7" s="1"/>
  <c r="A266" i="7" s="1"/>
  <c r="A286" i="7" s="1"/>
  <c r="A306" i="7" s="1"/>
  <c r="A326" i="7" s="1"/>
  <c r="A346" i="7" s="1"/>
  <c r="A366" i="7" s="1"/>
  <c r="A386" i="7" s="1"/>
  <c r="A406" i="7" s="1"/>
  <c r="A426" i="7" s="1"/>
  <c r="A446" i="7" s="1"/>
  <c r="B383" i="6"/>
  <c r="B403" i="6" s="1"/>
  <c r="B423" i="6" s="1"/>
  <c r="B443" i="6" s="1"/>
  <c r="B463" i="6" s="1"/>
  <c r="B483" i="6" s="1"/>
  <c r="B503" i="6" s="1"/>
  <c r="B523" i="6" s="1"/>
  <c r="B543" i="6" s="1"/>
  <c r="B563" i="6" s="1"/>
  <c r="B583" i="6" s="1"/>
  <c r="B603" i="6" s="1"/>
  <c r="A383" i="6"/>
  <c r="A403" i="6" s="1"/>
  <c r="A423" i="6" s="1"/>
  <c r="A443" i="6" s="1"/>
  <c r="A463" i="6" s="1"/>
  <c r="A483" i="6" s="1"/>
  <c r="A503" i="6" s="1"/>
  <c r="A523" i="6" s="1"/>
  <c r="A543" i="6" s="1"/>
  <c r="A563" i="6" s="1"/>
  <c r="A583" i="6" s="1"/>
  <c r="B373" i="6"/>
  <c r="B393" i="6" s="1"/>
  <c r="B413" i="6" s="1"/>
  <c r="B433" i="6" s="1"/>
  <c r="B453" i="6" s="1"/>
  <c r="B473" i="6" s="1"/>
  <c r="B493" i="6" s="1"/>
  <c r="B513" i="6" s="1"/>
  <c r="B533" i="6" s="1"/>
  <c r="B553" i="6" s="1"/>
  <c r="B573" i="6" s="1"/>
  <c r="B593" i="6" s="1"/>
  <c r="B223" i="6"/>
  <c r="B243" i="6" s="1"/>
  <c r="A213" i="6"/>
  <c r="A233" i="6" s="1"/>
  <c r="A253" i="6" s="1"/>
  <c r="B113" i="6"/>
  <c r="B103" i="6"/>
  <c r="B95" i="6"/>
  <c r="B115" i="6" s="1"/>
  <c r="B135" i="6" s="1"/>
  <c r="B155" i="6" s="1"/>
  <c r="B175" i="6" s="1"/>
  <c r="B195" i="6" s="1"/>
  <c r="B215" i="6" s="1"/>
  <c r="B235" i="6" s="1"/>
  <c r="B255" i="6" s="1"/>
  <c r="B275" i="6" s="1"/>
  <c r="B295" i="6" s="1"/>
  <c r="B315" i="6" s="1"/>
  <c r="B335" i="6" s="1"/>
  <c r="B355" i="6" s="1"/>
  <c r="B375" i="6" s="1"/>
  <c r="B395" i="6" s="1"/>
  <c r="B415" i="6" s="1"/>
  <c r="B435" i="6" s="1"/>
  <c r="B455" i="6" s="1"/>
  <c r="B475" i="6" s="1"/>
  <c r="B495" i="6" s="1"/>
  <c r="B515" i="6" s="1"/>
  <c r="B535" i="6" s="1"/>
  <c r="B555" i="6" s="1"/>
  <c r="B575" i="6" s="1"/>
  <c r="B595" i="6" s="1"/>
  <c r="C95" i="6"/>
  <c r="B96" i="6"/>
  <c r="B116" i="6" s="1"/>
  <c r="B136" i="6" s="1"/>
  <c r="B156" i="6" s="1"/>
  <c r="B176" i="6" s="1"/>
  <c r="B196" i="6" s="1"/>
  <c r="B216" i="6" s="1"/>
  <c r="B236" i="6" s="1"/>
  <c r="B256" i="6" s="1"/>
  <c r="B276" i="6" s="1"/>
  <c r="B296" i="6" s="1"/>
  <c r="B316" i="6" s="1"/>
  <c r="B336" i="6" s="1"/>
  <c r="B356" i="6" s="1"/>
  <c r="B376" i="6" s="1"/>
  <c r="B396" i="6" s="1"/>
  <c r="B416" i="6" s="1"/>
  <c r="B436" i="6" s="1"/>
  <c r="B456" i="6" s="1"/>
  <c r="B476" i="6" s="1"/>
  <c r="B496" i="6" s="1"/>
  <c r="B516" i="6" s="1"/>
  <c r="B536" i="6" s="1"/>
  <c r="B556" i="6" s="1"/>
  <c r="B576" i="6" s="1"/>
  <c r="B596" i="6" s="1"/>
  <c r="C96" i="6"/>
  <c r="B97" i="6"/>
  <c r="B117" i="6" s="1"/>
  <c r="B137" i="6" s="1"/>
  <c r="B157" i="6" s="1"/>
  <c r="B177" i="6" s="1"/>
  <c r="B197" i="6" s="1"/>
  <c r="B217" i="6" s="1"/>
  <c r="B237" i="6" s="1"/>
  <c r="B257" i="6" s="1"/>
  <c r="B277" i="6" s="1"/>
  <c r="B297" i="6" s="1"/>
  <c r="B317" i="6" s="1"/>
  <c r="B337" i="6" s="1"/>
  <c r="B357" i="6" s="1"/>
  <c r="B377" i="6" s="1"/>
  <c r="B397" i="6" s="1"/>
  <c r="B417" i="6" s="1"/>
  <c r="B437" i="6" s="1"/>
  <c r="B457" i="6" s="1"/>
  <c r="B477" i="6" s="1"/>
  <c r="B497" i="6" s="1"/>
  <c r="B517" i="6" s="1"/>
  <c r="B537" i="6" s="1"/>
  <c r="B557" i="6" s="1"/>
  <c r="B577" i="6" s="1"/>
  <c r="B597" i="6" s="1"/>
  <c r="C97" i="6"/>
  <c r="B98" i="6"/>
  <c r="B118" i="6" s="1"/>
  <c r="B138" i="6" s="1"/>
  <c r="B158" i="6" s="1"/>
  <c r="B178" i="6" s="1"/>
  <c r="B198" i="6" s="1"/>
  <c r="B218" i="6" s="1"/>
  <c r="B238" i="6" s="1"/>
  <c r="B258" i="6" s="1"/>
  <c r="B278" i="6" s="1"/>
  <c r="B298" i="6" s="1"/>
  <c r="B318" i="6" s="1"/>
  <c r="B338" i="6" s="1"/>
  <c r="B358" i="6" s="1"/>
  <c r="B378" i="6" s="1"/>
  <c r="B398" i="6" s="1"/>
  <c r="B418" i="6" s="1"/>
  <c r="B438" i="6" s="1"/>
  <c r="B458" i="6" s="1"/>
  <c r="B478" i="6" s="1"/>
  <c r="B498" i="6" s="1"/>
  <c r="B518" i="6" s="1"/>
  <c r="B538" i="6" s="1"/>
  <c r="B558" i="6" s="1"/>
  <c r="B578" i="6" s="1"/>
  <c r="B598" i="6" s="1"/>
  <c r="C98" i="6"/>
  <c r="B99" i="6"/>
  <c r="B119" i="6" s="1"/>
  <c r="B139" i="6" s="1"/>
  <c r="B159" i="6" s="1"/>
  <c r="B179" i="6" s="1"/>
  <c r="B199" i="6" s="1"/>
  <c r="B219" i="6" s="1"/>
  <c r="B239" i="6" s="1"/>
  <c r="B259" i="6" s="1"/>
  <c r="B279" i="6" s="1"/>
  <c r="B299" i="6" s="1"/>
  <c r="B319" i="6" s="1"/>
  <c r="B339" i="6" s="1"/>
  <c r="B359" i="6" s="1"/>
  <c r="B379" i="6" s="1"/>
  <c r="B399" i="6" s="1"/>
  <c r="B419" i="6" s="1"/>
  <c r="B439" i="6" s="1"/>
  <c r="B459" i="6" s="1"/>
  <c r="B479" i="6" s="1"/>
  <c r="B499" i="6" s="1"/>
  <c r="B519" i="6" s="1"/>
  <c r="B539" i="6" s="1"/>
  <c r="B559" i="6" s="1"/>
  <c r="B579" i="6" s="1"/>
  <c r="B599" i="6" s="1"/>
  <c r="C99" i="6"/>
  <c r="B100" i="6"/>
  <c r="B120" i="6" s="1"/>
  <c r="B140" i="6" s="1"/>
  <c r="B160" i="6" s="1"/>
  <c r="B180" i="6" s="1"/>
  <c r="B200" i="6" s="1"/>
  <c r="B220" i="6" s="1"/>
  <c r="B240" i="6" s="1"/>
  <c r="B260" i="6" s="1"/>
  <c r="B280" i="6" s="1"/>
  <c r="B300" i="6" s="1"/>
  <c r="B320" i="6" s="1"/>
  <c r="B340" i="6" s="1"/>
  <c r="B360" i="6" s="1"/>
  <c r="B380" i="6" s="1"/>
  <c r="B400" i="6" s="1"/>
  <c r="B420" i="6" s="1"/>
  <c r="B440" i="6" s="1"/>
  <c r="B460" i="6" s="1"/>
  <c r="B480" i="6" s="1"/>
  <c r="B500" i="6" s="1"/>
  <c r="B520" i="6" s="1"/>
  <c r="B540" i="6" s="1"/>
  <c r="B560" i="6" s="1"/>
  <c r="B580" i="6" s="1"/>
  <c r="B600" i="6" s="1"/>
  <c r="C100" i="6"/>
  <c r="B101" i="6"/>
  <c r="B121" i="6" s="1"/>
  <c r="B141" i="6" s="1"/>
  <c r="B161" i="6" s="1"/>
  <c r="B181" i="6" s="1"/>
  <c r="B201" i="6" s="1"/>
  <c r="B221" i="6" s="1"/>
  <c r="B241" i="6" s="1"/>
  <c r="B261" i="6" s="1"/>
  <c r="B281" i="6" s="1"/>
  <c r="B301" i="6" s="1"/>
  <c r="B321" i="6" s="1"/>
  <c r="B341" i="6" s="1"/>
  <c r="B361" i="6" s="1"/>
  <c r="B381" i="6" s="1"/>
  <c r="B401" i="6" s="1"/>
  <c r="B421" i="6" s="1"/>
  <c r="B441" i="6" s="1"/>
  <c r="B461" i="6" s="1"/>
  <c r="B481" i="6" s="1"/>
  <c r="B501" i="6" s="1"/>
  <c r="B521" i="6" s="1"/>
  <c r="B541" i="6" s="1"/>
  <c r="B561" i="6" s="1"/>
  <c r="B581" i="6" s="1"/>
  <c r="B601" i="6" s="1"/>
  <c r="C101" i="6"/>
  <c r="B102" i="6"/>
  <c r="B104" i="6"/>
  <c r="B124" i="6" s="1"/>
  <c r="B144" i="6" s="1"/>
  <c r="B164" i="6" s="1"/>
  <c r="B184" i="6" s="1"/>
  <c r="B204" i="6" s="1"/>
  <c r="B224" i="6" s="1"/>
  <c r="B244" i="6" s="1"/>
  <c r="B264" i="6" s="1"/>
  <c r="B284" i="6" s="1"/>
  <c r="B304" i="6" s="1"/>
  <c r="B324" i="6" s="1"/>
  <c r="B344" i="6" s="1"/>
  <c r="C104" i="6"/>
  <c r="C124" i="6" s="1"/>
  <c r="C144" i="6" s="1"/>
  <c r="C164" i="6" s="1"/>
  <c r="C184" i="6" s="1"/>
  <c r="C204" i="6" s="1"/>
  <c r="B112" i="6"/>
  <c r="C114" i="6"/>
  <c r="C134" i="6" s="1"/>
  <c r="C154" i="6" s="1"/>
  <c r="C174" i="6" s="1"/>
  <c r="C194" i="6" s="1"/>
  <c r="C214" i="6" s="1"/>
  <c r="C234" i="6" s="1"/>
  <c r="C254" i="6" s="1"/>
  <c r="C115" i="6"/>
  <c r="C135" i="6" s="1"/>
  <c r="C155" i="6" s="1"/>
  <c r="C175" i="6" s="1"/>
  <c r="C195" i="6" s="1"/>
  <c r="C215" i="6" s="1"/>
  <c r="C235" i="6" s="1"/>
  <c r="C255" i="6" s="1"/>
  <c r="C275" i="6" s="1"/>
  <c r="C295" i="6" s="1"/>
  <c r="C315" i="6" s="1"/>
  <c r="C335" i="6" s="1"/>
  <c r="C355" i="6" s="1"/>
  <c r="C375" i="6" s="1"/>
  <c r="C395" i="6" s="1"/>
  <c r="C415" i="6" s="1"/>
  <c r="C435" i="6" s="1"/>
  <c r="C455" i="6" s="1"/>
  <c r="C475" i="6" s="1"/>
  <c r="C495" i="6" s="1"/>
  <c r="C515" i="6" s="1"/>
  <c r="C535" i="6" s="1"/>
  <c r="C555" i="6" s="1"/>
  <c r="C575" i="6" s="1"/>
  <c r="C595" i="6" s="1"/>
  <c r="C116" i="6"/>
  <c r="C136" i="6" s="1"/>
  <c r="C156" i="6" s="1"/>
  <c r="C176" i="6" s="1"/>
  <c r="C196" i="6" s="1"/>
  <c r="C216" i="6" s="1"/>
  <c r="C236" i="6" s="1"/>
  <c r="C256" i="6" s="1"/>
  <c r="C276" i="6" s="1"/>
  <c r="C296" i="6" s="1"/>
  <c r="C316" i="6" s="1"/>
  <c r="C336" i="6" s="1"/>
  <c r="C356" i="6" s="1"/>
  <c r="C376" i="6" s="1"/>
  <c r="C396" i="6" s="1"/>
  <c r="C416" i="6" s="1"/>
  <c r="C436" i="6" s="1"/>
  <c r="C456" i="6" s="1"/>
  <c r="C476" i="6" s="1"/>
  <c r="C496" i="6" s="1"/>
  <c r="C516" i="6" s="1"/>
  <c r="C536" i="6" s="1"/>
  <c r="C556" i="6" s="1"/>
  <c r="C576" i="6" s="1"/>
  <c r="C596" i="6" s="1"/>
  <c r="C117" i="6"/>
  <c r="C137" i="6" s="1"/>
  <c r="C157" i="6" s="1"/>
  <c r="C177" i="6" s="1"/>
  <c r="C197" i="6" s="1"/>
  <c r="C217" i="6" s="1"/>
  <c r="C237" i="6" s="1"/>
  <c r="C257" i="6" s="1"/>
  <c r="C277" i="6" s="1"/>
  <c r="C297" i="6" s="1"/>
  <c r="C317" i="6" s="1"/>
  <c r="C337" i="6" s="1"/>
  <c r="C357" i="6" s="1"/>
  <c r="C377" i="6" s="1"/>
  <c r="C397" i="6" s="1"/>
  <c r="C417" i="6" s="1"/>
  <c r="C437" i="6" s="1"/>
  <c r="C457" i="6" s="1"/>
  <c r="C477" i="6" s="1"/>
  <c r="C497" i="6" s="1"/>
  <c r="C517" i="6" s="1"/>
  <c r="C537" i="6" s="1"/>
  <c r="C557" i="6" s="1"/>
  <c r="C577" i="6" s="1"/>
  <c r="C597" i="6" s="1"/>
  <c r="C118" i="6"/>
  <c r="C138" i="6" s="1"/>
  <c r="C158" i="6" s="1"/>
  <c r="C178" i="6" s="1"/>
  <c r="C198" i="6" s="1"/>
  <c r="C218" i="6" s="1"/>
  <c r="C238" i="6" s="1"/>
  <c r="C258" i="6" s="1"/>
  <c r="C278" i="6" s="1"/>
  <c r="C298" i="6" s="1"/>
  <c r="C318" i="6" s="1"/>
  <c r="C338" i="6" s="1"/>
  <c r="C358" i="6" s="1"/>
  <c r="C378" i="6" s="1"/>
  <c r="C398" i="6" s="1"/>
  <c r="C418" i="6" s="1"/>
  <c r="C438" i="6" s="1"/>
  <c r="C458" i="6" s="1"/>
  <c r="C478" i="6" s="1"/>
  <c r="C498" i="6" s="1"/>
  <c r="C518" i="6" s="1"/>
  <c r="C538" i="6" s="1"/>
  <c r="C558" i="6" s="1"/>
  <c r="C578" i="6" s="1"/>
  <c r="C598" i="6" s="1"/>
  <c r="C119" i="6"/>
  <c r="C120" i="6"/>
  <c r="C140" i="6" s="1"/>
  <c r="C160" i="6" s="1"/>
  <c r="C180" i="6" s="1"/>
  <c r="C200" i="6" s="1"/>
  <c r="C220" i="6" s="1"/>
  <c r="C240" i="6" s="1"/>
  <c r="C260" i="6" s="1"/>
  <c r="C280" i="6" s="1"/>
  <c r="C300" i="6" s="1"/>
  <c r="C320" i="6" s="1"/>
  <c r="C340" i="6" s="1"/>
  <c r="C360" i="6" s="1"/>
  <c r="C380" i="6" s="1"/>
  <c r="C400" i="6" s="1"/>
  <c r="C420" i="6" s="1"/>
  <c r="C440" i="6" s="1"/>
  <c r="C460" i="6" s="1"/>
  <c r="C480" i="6" s="1"/>
  <c r="C500" i="6" s="1"/>
  <c r="C520" i="6" s="1"/>
  <c r="C540" i="6" s="1"/>
  <c r="C560" i="6" s="1"/>
  <c r="C580" i="6" s="1"/>
  <c r="C600" i="6" s="1"/>
  <c r="C121" i="6"/>
  <c r="C141" i="6" s="1"/>
  <c r="C161" i="6" s="1"/>
  <c r="C181" i="6" s="1"/>
  <c r="C201" i="6" s="1"/>
  <c r="C221" i="6" s="1"/>
  <c r="C241" i="6" s="1"/>
  <c r="C261" i="6" s="1"/>
  <c r="C281" i="6" s="1"/>
  <c r="C301" i="6" s="1"/>
  <c r="C321" i="6" s="1"/>
  <c r="C341" i="6" s="1"/>
  <c r="C361" i="6" s="1"/>
  <c r="C381" i="6" s="1"/>
  <c r="C401" i="6" s="1"/>
  <c r="C421" i="6" s="1"/>
  <c r="C441" i="6" s="1"/>
  <c r="C461" i="6" s="1"/>
  <c r="C481" i="6" s="1"/>
  <c r="C501" i="6" s="1"/>
  <c r="C521" i="6" s="1"/>
  <c r="C541" i="6" s="1"/>
  <c r="C561" i="6" s="1"/>
  <c r="C581" i="6" s="1"/>
  <c r="C601" i="6" s="1"/>
  <c r="C139" i="6"/>
  <c r="C159" i="6" s="1"/>
  <c r="C179" i="6" s="1"/>
  <c r="C199" i="6" s="1"/>
  <c r="C219" i="6" s="1"/>
  <c r="C239" i="6" s="1"/>
  <c r="C259" i="6" s="1"/>
  <c r="C299" i="6" s="1"/>
  <c r="C319" i="6" s="1"/>
  <c r="C339" i="6" s="1"/>
  <c r="C359" i="6" s="1"/>
  <c r="C399" i="6" s="1"/>
  <c r="C419" i="6" s="1"/>
  <c r="C439" i="6" s="1"/>
  <c r="C459" i="6" s="1"/>
  <c r="C479" i="6" s="1"/>
  <c r="C499" i="6" s="1"/>
  <c r="C519" i="6" s="1"/>
  <c r="C539" i="6" s="1"/>
  <c r="C559" i="6" s="1"/>
  <c r="C579" i="6" s="1"/>
  <c r="C599" i="6" s="1"/>
  <c r="A185" i="6"/>
  <c r="A205" i="6" s="1"/>
  <c r="A212" i="6"/>
  <c r="A232" i="6" s="1"/>
  <c r="A252" i="6" s="1"/>
  <c r="B222" i="6"/>
  <c r="B242" i="6" s="1"/>
  <c r="C224" i="6"/>
  <c r="C244" i="6" s="1"/>
  <c r="C264" i="6" s="1"/>
  <c r="C284" i="6" s="1"/>
  <c r="C304" i="6" s="1"/>
  <c r="C324" i="6" s="1"/>
  <c r="C344" i="6" s="1"/>
  <c r="C364" i="6" s="1"/>
  <c r="C384" i="6" s="1"/>
  <c r="C404" i="6" s="1"/>
  <c r="C424" i="6" s="1"/>
  <c r="C444" i="6" s="1"/>
  <c r="C464" i="6" s="1"/>
  <c r="C484" i="6" s="1"/>
  <c r="C504" i="6" s="1"/>
  <c r="C524" i="6" s="1"/>
  <c r="C544" i="6" s="1"/>
  <c r="C564" i="6" s="1"/>
  <c r="C584" i="6" s="1"/>
  <c r="C604" i="6" s="1"/>
  <c r="A245" i="6"/>
  <c r="A265" i="6" s="1"/>
  <c r="A285" i="6" s="1"/>
  <c r="A305" i="6" s="1"/>
  <c r="A325" i="6" s="1"/>
  <c r="A345" i="6" s="1"/>
  <c r="A365" i="6" s="1"/>
  <c r="A385" i="6" s="1"/>
  <c r="A405" i="6" s="1"/>
  <c r="A425" i="6" s="1"/>
  <c r="A445" i="6" s="1"/>
  <c r="A465" i="6" s="1"/>
  <c r="A485" i="6" s="1"/>
  <c r="A505" i="6" s="1"/>
  <c r="A525" i="6" s="1"/>
  <c r="A545" i="6" s="1"/>
  <c r="A565" i="6" s="1"/>
  <c r="A585" i="6" s="1"/>
  <c r="B85" i="6"/>
  <c r="B105" i="6" s="1"/>
  <c r="B125" i="6" s="1"/>
  <c r="B145" i="6" s="1"/>
  <c r="B165" i="6" s="1"/>
  <c r="B185" i="6" s="1"/>
  <c r="B205" i="6" s="1"/>
  <c r="B225" i="6" s="1"/>
  <c r="B245" i="6" s="1"/>
  <c r="B265" i="6" s="1"/>
  <c r="B285" i="6" s="1"/>
  <c r="B305" i="6" s="1"/>
  <c r="B325" i="6" s="1"/>
  <c r="B345" i="6" s="1"/>
  <c r="B365" i="6" s="1"/>
  <c r="B385" i="6" s="1"/>
  <c r="B405" i="6" s="1"/>
  <c r="B425" i="6" s="1"/>
  <c r="B445" i="6" s="1"/>
  <c r="B465" i="6" s="1"/>
  <c r="B485" i="6" s="1"/>
  <c r="B505" i="6" s="1"/>
  <c r="B525" i="6" s="1"/>
  <c r="B545" i="6" s="1"/>
  <c r="B565" i="6" s="1"/>
  <c r="B585" i="6" s="1"/>
  <c r="C85" i="6"/>
  <c r="C105" i="6" s="1"/>
  <c r="C125" i="6" s="1"/>
  <c r="C145" i="6" s="1"/>
  <c r="C165" i="6" s="1"/>
  <c r="C185" i="6" s="1"/>
  <c r="C205" i="6" s="1"/>
  <c r="C225" i="6" s="1"/>
  <c r="C245" i="6" s="1"/>
  <c r="C265" i="6" s="1"/>
  <c r="C285" i="6" s="1"/>
  <c r="C305" i="6" s="1"/>
  <c r="C325" i="6" s="1"/>
  <c r="C345" i="6" s="1"/>
  <c r="C365" i="6" s="1"/>
  <c r="C385" i="6" s="1"/>
  <c r="C405" i="6" s="1"/>
  <c r="C425" i="6" s="1"/>
  <c r="C445" i="6" s="1"/>
  <c r="C465" i="6" s="1"/>
  <c r="C485" i="6" s="1"/>
  <c r="C505" i="6" s="1"/>
  <c r="C525" i="6" s="1"/>
  <c r="C545" i="6" s="1"/>
  <c r="C565" i="6" s="1"/>
  <c r="C585" i="6" s="1"/>
  <c r="B86" i="6"/>
  <c r="B106" i="6" s="1"/>
  <c r="B126" i="6" s="1"/>
  <c r="B146" i="6" s="1"/>
  <c r="B166" i="6" s="1"/>
  <c r="B186" i="6" s="1"/>
  <c r="B206" i="6" s="1"/>
  <c r="B226" i="6" s="1"/>
  <c r="B246" i="6" s="1"/>
  <c r="B266" i="6" s="1"/>
  <c r="B286" i="6" s="1"/>
  <c r="B306" i="6" s="1"/>
  <c r="B326" i="6" s="1"/>
  <c r="B346" i="6" s="1"/>
  <c r="B366" i="6" s="1"/>
  <c r="B386" i="6" s="1"/>
  <c r="B406" i="6" s="1"/>
  <c r="B426" i="6" s="1"/>
  <c r="B446" i="6" s="1"/>
  <c r="B466" i="6" s="1"/>
  <c r="B486" i="6" s="1"/>
  <c r="B506" i="6" s="1"/>
  <c r="B526" i="6" s="1"/>
  <c r="B546" i="6" s="1"/>
  <c r="B566" i="6" s="1"/>
  <c r="B586" i="6" s="1"/>
  <c r="C86" i="6"/>
  <c r="C106" i="6" s="1"/>
  <c r="C126" i="6" s="1"/>
  <c r="C146" i="6" s="1"/>
  <c r="C166" i="6" s="1"/>
  <c r="C186" i="6" s="1"/>
  <c r="C206" i="6" s="1"/>
  <c r="C226" i="6" s="1"/>
  <c r="C246" i="6" s="1"/>
  <c r="C266" i="6" s="1"/>
  <c r="C286" i="6" s="1"/>
  <c r="C306" i="6" s="1"/>
  <c r="C326" i="6" s="1"/>
  <c r="C346" i="6" s="1"/>
  <c r="C366" i="6" s="1"/>
  <c r="C386" i="6" s="1"/>
  <c r="C406" i="6" s="1"/>
  <c r="C426" i="6" s="1"/>
  <c r="C446" i="6" s="1"/>
  <c r="C466" i="6" s="1"/>
  <c r="C486" i="6" s="1"/>
  <c r="C506" i="6" s="1"/>
  <c r="C526" i="6" s="1"/>
  <c r="C546" i="6" s="1"/>
  <c r="C566" i="6" s="1"/>
  <c r="C586" i="6" s="1"/>
  <c r="B87" i="6"/>
  <c r="B107" i="6" s="1"/>
  <c r="B127" i="6" s="1"/>
  <c r="B147" i="6" s="1"/>
  <c r="B167" i="6" s="1"/>
  <c r="B187" i="6" s="1"/>
  <c r="B207" i="6" s="1"/>
  <c r="B227" i="6" s="1"/>
  <c r="B247" i="6" s="1"/>
  <c r="B267" i="6" s="1"/>
  <c r="B287" i="6" s="1"/>
  <c r="B307" i="6" s="1"/>
  <c r="B327" i="6" s="1"/>
  <c r="B347" i="6" s="1"/>
  <c r="B367" i="6" s="1"/>
  <c r="B387" i="6" s="1"/>
  <c r="B407" i="6" s="1"/>
  <c r="B427" i="6" s="1"/>
  <c r="B447" i="6" s="1"/>
  <c r="B467" i="6" s="1"/>
  <c r="B487" i="6" s="1"/>
  <c r="B507" i="6" s="1"/>
  <c r="B527" i="6" s="1"/>
  <c r="B547" i="6" s="1"/>
  <c r="B567" i="6" s="1"/>
  <c r="B587" i="6" s="1"/>
  <c r="C87" i="6"/>
  <c r="C107" i="6" s="1"/>
  <c r="C127" i="6" s="1"/>
  <c r="C147" i="6" s="1"/>
  <c r="C167" i="6" s="1"/>
  <c r="C187" i="6" s="1"/>
  <c r="C207" i="6" s="1"/>
  <c r="C227" i="6" s="1"/>
  <c r="C247" i="6" s="1"/>
  <c r="C267" i="6" s="1"/>
  <c r="C287" i="6" s="1"/>
  <c r="C307" i="6" s="1"/>
  <c r="C327" i="6" s="1"/>
  <c r="C347" i="6" s="1"/>
  <c r="C367" i="6" s="1"/>
  <c r="C387" i="6" s="1"/>
  <c r="C407" i="6" s="1"/>
  <c r="C427" i="6" s="1"/>
  <c r="C447" i="6" s="1"/>
  <c r="C467" i="6" s="1"/>
  <c r="C487" i="6" s="1"/>
  <c r="C507" i="6" s="1"/>
  <c r="C527" i="6" s="1"/>
  <c r="C547" i="6" s="1"/>
  <c r="C567" i="6" s="1"/>
  <c r="C587" i="6" s="1"/>
  <c r="B88" i="6"/>
  <c r="B108" i="6" s="1"/>
  <c r="B128" i="6" s="1"/>
  <c r="B148" i="6" s="1"/>
  <c r="B168" i="6" s="1"/>
  <c r="B188" i="6" s="1"/>
  <c r="B208" i="6" s="1"/>
  <c r="B228" i="6" s="1"/>
  <c r="B248" i="6" s="1"/>
  <c r="B268" i="6" s="1"/>
  <c r="B288" i="6" s="1"/>
  <c r="B308" i="6" s="1"/>
  <c r="B328" i="6" s="1"/>
  <c r="B348" i="6" s="1"/>
  <c r="B368" i="6" s="1"/>
  <c r="B388" i="6" s="1"/>
  <c r="B408" i="6" s="1"/>
  <c r="B428" i="6" s="1"/>
  <c r="B448" i="6" s="1"/>
  <c r="B468" i="6" s="1"/>
  <c r="B488" i="6" s="1"/>
  <c r="B508" i="6" s="1"/>
  <c r="B528" i="6" s="1"/>
  <c r="B548" i="6" s="1"/>
  <c r="B568" i="6" s="1"/>
  <c r="B588" i="6" s="1"/>
  <c r="C88" i="6"/>
  <c r="C108" i="6" s="1"/>
  <c r="C128" i="6" s="1"/>
  <c r="C148" i="6" s="1"/>
  <c r="C168" i="6" s="1"/>
  <c r="C188" i="6" s="1"/>
  <c r="C208" i="6" s="1"/>
  <c r="C228" i="6" s="1"/>
  <c r="C248" i="6" s="1"/>
  <c r="C268" i="6" s="1"/>
  <c r="C288" i="6" s="1"/>
  <c r="C308" i="6" s="1"/>
  <c r="C328" i="6" s="1"/>
  <c r="C348" i="6" s="1"/>
  <c r="C368" i="6" s="1"/>
  <c r="C388" i="6" s="1"/>
  <c r="C408" i="6" s="1"/>
  <c r="C428" i="6" s="1"/>
  <c r="C448" i="6" s="1"/>
  <c r="C468" i="6" s="1"/>
  <c r="C488" i="6" s="1"/>
  <c r="C508" i="6" s="1"/>
  <c r="C528" i="6" s="1"/>
  <c r="C548" i="6" s="1"/>
  <c r="C568" i="6" s="1"/>
  <c r="C588" i="6" s="1"/>
  <c r="B89" i="6"/>
  <c r="B109" i="6" s="1"/>
  <c r="B129" i="6" s="1"/>
  <c r="B149" i="6" s="1"/>
  <c r="B169" i="6" s="1"/>
  <c r="B189" i="6" s="1"/>
  <c r="B209" i="6" s="1"/>
  <c r="B229" i="6" s="1"/>
  <c r="B249" i="6" s="1"/>
  <c r="B269" i="6" s="1"/>
  <c r="B289" i="6" s="1"/>
  <c r="B309" i="6" s="1"/>
  <c r="B329" i="6" s="1"/>
  <c r="B349" i="6" s="1"/>
  <c r="B369" i="6" s="1"/>
  <c r="B389" i="6" s="1"/>
  <c r="B409" i="6" s="1"/>
  <c r="B429" i="6" s="1"/>
  <c r="B449" i="6" s="1"/>
  <c r="B469" i="6" s="1"/>
  <c r="B489" i="6" s="1"/>
  <c r="B509" i="6" s="1"/>
  <c r="B529" i="6" s="1"/>
  <c r="B549" i="6" s="1"/>
  <c r="B569" i="6" s="1"/>
  <c r="B589" i="6" s="1"/>
  <c r="C89" i="6"/>
  <c r="C109" i="6" s="1"/>
  <c r="C129" i="6" s="1"/>
  <c r="C149" i="6" s="1"/>
  <c r="C169" i="6" s="1"/>
  <c r="C189" i="6" s="1"/>
  <c r="C209" i="6" s="1"/>
  <c r="C229" i="6" s="1"/>
  <c r="C249" i="6" s="1"/>
  <c r="C269" i="6" s="1"/>
  <c r="C289" i="6" s="1"/>
  <c r="C309" i="6" s="1"/>
  <c r="C329" i="6" s="1"/>
  <c r="C349" i="6" s="1"/>
  <c r="C369" i="6" s="1"/>
  <c r="C389" i="6" s="1"/>
  <c r="C409" i="6" s="1"/>
  <c r="C429" i="6" s="1"/>
  <c r="C449" i="6" s="1"/>
  <c r="C469" i="6" s="1"/>
  <c r="C489" i="6" s="1"/>
  <c r="C509" i="6" s="1"/>
  <c r="C529" i="6" s="1"/>
  <c r="C549" i="6" s="1"/>
  <c r="C569" i="6" s="1"/>
  <c r="C589" i="6" s="1"/>
  <c r="B90" i="6"/>
  <c r="B110" i="6" s="1"/>
  <c r="B130" i="6" s="1"/>
  <c r="B150" i="6" s="1"/>
  <c r="B170" i="6" s="1"/>
  <c r="B190" i="6" s="1"/>
  <c r="B210" i="6" s="1"/>
  <c r="B230" i="6" s="1"/>
  <c r="B250" i="6" s="1"/>
  <c r="B270" i="6" s="1"/>
  <c r="B290" i="6" s="1"/>
  <c r="B310" i="6" s="1"/>
  <c r="B330" i="6" s="1"/>
  <c r="B350" i="6" s="1"/>
  <c r="B370" i="6" s="1"/>
  <c r="B390" i="6" s="1"/>
  <c r="B410" i="6" s="1"/>
  <c r="B430" i="6" s="1"/>
  <c r="B450" i="6" s="1"/>
  <c r="B470" i="6" s="1"/>
  <c r="B490" i="6" s="1"/>
  <c r="B510" i="6" s="1"/>
  <c r="B530" i="6" s="1"/>
  <c r="B550" i="6" s="1"/>
  <c r="B570" i="6" s="1"/>
  <c r="B590" i="6" s="1"/>
  <c r="C90" i="6"/>
  <c r="C110" i="6" s="1"/>
  <c r="C130" i="6" s="1"/>
  <c r="C150" i="6" s="1"/>
  <c r="C170" i="6" s="1"/>
  <c r="C190" i="6" s="1"/>
  <c r="C210" i="6" s="1"/>
  <c r="C230" i="6" s="1"/>
  <c r="C250" i="6" s="1"/>
  <c r="C270" i="6" s="1"/>
  <c r="C290" i="6" s="1"/>
  <c r="C310" i="6" s="1"/>
  <c r="C330" i="6" s="1"/>
  <c r="C350" i="6" s="1"/>
  <c r="C370" i="6" s="1"/>
  <c r="C390" i="6" s="1"/>
  <c r="C410" i="6" s="1"/>
  <c r="C430" i="6" s="1"/>
  <c r="C450" i="6" s="1"/>
  <c r="C470" i="6" s="1"/>
  <c r="C490" i="6" s="1"/>
  <c r="C510" i="6" s="1"/>
  <c r="C530" i="6" s="1"/>
  <c r="C550" i="6" s="1"/>
  <c r="C570" i="6" s="1"/>
  <c r="C590" i="6" s="1"/>
  <c r="B91" i="6"/>
  <c r="B111" i="6" s="1"/>
  <c r="B131" i="6" s="1"/>
  <c r="B151" i="6" s="1"/>
  <c r="B171" i="6" s="1"/>
  <c r="B191" i="6" s="1"/>
  <c r="B211" i="6" s="1"/>
  <c r="B231" i="6" s="1"/>
  <c r="B251" i="6" s="1"/>
  <c r="B271" i="6" s="1"/>
  <c r="B291" i="6" s="1"/>
  <c r="B311" i="6" s="1"/>
  <c r="B331" i="6" s="1"/>
  <c r="B351" i="6" s="1"/>
  <c r="B371" i="6" s="1"/>
  <c r="B391" i="6" s="1"/>
  <c r="B411" i="6" s="1"/>
  <c r="B431" i="6" s="1"/>
  <c r="B451" i="6" s="1"/>
  <c r="B471" i="6" s="1"/>
  <c r="B491" i="6" s="1"/>
  <c r="B511" i="6" s="1"/>
  <c r="B531" i="6" s="1"/>
  <c r="B551" i="6" s="1"/>
  <c r="B571" i="6" s="1"/>
  <c r="B591" i="6" s="1"/>
  <c r="C91" i="6"/>
  <c r="C111" i="6" s="1"/>
  <c r="C131" i="6" s="1"/>
  <c r="C151" i="6" s="1"/>
  <c r="C171" i="6" s="1"/>
  <c r="C191" i="6" s="1"/>
  <c r="C211" i="6" s="1"/>
  <c r="C231" i="6" s="1"/>
  <c r="C251" i="6" s="1"/>
  <c r="C271" i="6" s="1"/>
  <c r="C291" i="6" s="1"/>
  <c r="C311" i="6" s="1"/>
  <c r="C331" i="6" s="1"/>
  <c r="C351" i="6" s="1"/>
  <c r="C371" i="6" s="1"/>
  <c r="C391" i="6" s="1"/>
  <c r="C411" i="6" s="1"/>
  <c r="C431" i="6" s="1"/>
  <c r="C451" i="6" s="1"/>
  <c r="C471" i="6" s="1"/>
  <c r="C491" i="6" s="1"/>
  <c r="C511" i="6" s="1"/>
  <c r="C531" i="6" s="1"/>
  <c r="C551" i="6" s="1"/>
  <c r="C571" i="6" s="1"/>
  <c r="C591" i="6" s="1"/>
  <c r="B94" i="6"/>
  <c r="B114" i="6" s="1"/>
  <c r="B134" i="6" s="1"/>
  <c r="B154" i="6" s="1"/>
  <c r="B174" i="6" s="1"/>
  <c r="B194" i="6" s="1"/>
  <c r="B214" i="6" s="1"/>
  <c r="B234" i="6" s="1"/>
  <c r="B254" i="6" s="1"/>
  <c r="C94" i="6"/>
  <c r="A43" i="6"/>
  <c r="A63" i="6" s="1"/>
  <c r="A83" i="6" s="1"/>
  <c r="A103" i="6" s="1"/>
  <c r="A123" i="6" s="1"/>
  <c r="A143" i="6" s="1"/>
  <c r="A163" i="6" s="1"/>
  <c r="A183" i="6" s="1"/>
  <c r="A203" i="6" s="1"/>
  <c r="A223" i="6" s="1"/>
  <c r="A243" i="6" s="1"/>
  <c r="A33" i="6"/>
  <c r="A53" i="6" s="1"/>
  <c r="A73" i="6" s="1"/>
  <c r="A93" i="6" s="1"/>
  <c r="A113" i="6" s="1"/>
  <c r="A133" i="6" s="1"/>
  <c r="A153" i="6" s="1"/>
  <c r="A465" i="7" l="1"/>
  <c r="A485" i="7" s="1"/>
  <c r="A505" i="7" s="1"/>
  <c r="A525" i="7" s="1"/>
  <c r="A545" i="7" s="1"/>
  <c r="A565" i="7" s="1"/>
  <c r="A585" i="7" s="1"/>
  <c r="A171" i="7"/>
  <c r="A191" i="7" s="1"/>
  <c r="A211" i="7" s="1"/>
  <c r="A231" i="7" s="1"/>
  <c r="A251" i="7" s="1"/>
  <c r="A271" i="7" s="1"/>
  <c r="A291" i="7" s="1"/>
  <c r="A311" i="7" s="1"/>
  <c r="A331" i="7" s="1"/>
  <c r="A351" i="7" s="1"/>
  <c r="A371" i="7" s="1"/>
  <c r="A391" i="7" s="1"/>
  <c r="A411" i="7" s="1"/>
  <c r="A431" i="7" s="1"/>
  <c r="A451" i="7" s="1"/>
  <c r="A471" i="7" s="1"/>
  <c r="A491" i="7" s="1"/>
  <c r="A511" i="7" s="1"/>
  <c r="A531" i="7" s="1"/>
  <c r="A551" i="7" s="1"/>
  <c r="A571" i="7" s="1"/>
  <c r="A591" i="7" s="1"/>
  <c r="A611" i="7" s="1"/>
  <c r="A466" i="7"/>
  <c r="A486" i="7" s="1"/>
  <c r="A506" i="7" s="1"/>
  <c r="A526" i="7" s="1"/>
  <c r="A546" i="7" s="1"/>
  <c r="A566" i="7" s="1"/>
  <c r="A586" i="7" s="1"/>
  <c r="A174" i="7"/>
  <c r="A194" i="7" s="1"/>
  <c r="A214" i="7" s="1"/>
  <c r="A234" i="7" s="1"/>
  <c r="A254" i="7" s="1"/>
  <c r="A274" i="7" s="1"/>
  <c r="A294" i="7" s="1"/>
  <c r="A314" i="7" s="1"/>
  <c r="A334" i="7" s="1"/>
  <c r="A65" i="9"/>
  <c r="A85" i="9" s="1"/>
  <c r="A105" i="9" s="1"/>
  <c r="A125" i="9" s="1"/>
  <c r="A145" i="9" s="1"/>
  <c r="A165" i="9" s="1"/>
  <c r="A185" i="9" s="1"/>
  <c r="A205" i="9" s="1"/>
  <c r="A225" i="9" s="1"/>
  <c r="A245" i="9" s="1"/>
  <c r="A265" i="9" s="1"/>
  <c r="A285" i="9" s="1"/>
  <c r="A305" i="9" s="1"/>
  <c r="A325" i="9" s="1"/>
  <c r="A345" i="9" s="1"/>
  <c r="A365" i="9" s="1"/>
  <c r="A385" i="9" s="1"/>
  <c r="A405" i="9" s="1"/>
  <c r="A425" i="9" s="1"/>
  <c r="A445" i="9" s="1"/>
  <c r="A465" i="9" s="1"/>
  <c r="A485" i="9" s="1"/>
  <c r="A505" i="9" s="1"/>
  <c r="A525" i="9" s="1"/>
  <c r="A545" i="9" s="1"/>
  <c r="A565" i="9" s="1"/>
  <c r="A585" i="9" s="1"/>
  <c r="A605" i="9" s="1"/>
  <c r="A352" i="8"/>
  <c r="A372" i="8" s="1"/>
  <c r="A392" i="8" s="1"/>
  <c r="A412" i="8" s="1"/>
  <c r="A432" i="8" s="1"/>
  <c r="A452" i="8" s="1"/>
  <c r="A472" i="8" s="1"/>
  <c r="A492" i="8" s="1"/>
  <c r="A512" i="8" s="1"/>
  <c r="A532" i="8" s="1"/>
  <c r="A552" i="8" s="1"/>
  <c r="A572" i="8" s="1"/>
  <c r="A592" i="8" s="1"/>
  <c r="A354" i="8"/>
  <c r="A374" i="8" s="1"/>
  <c r="A394" i="8" s="1"/>
  <c r="A414" i="8" s="1"/>
  <c r="A434" i="8" s="1"/>
  <c r="A454" i="8" s="1"/>
  <c r="A474" i="8" s="1"/>
  <c r="A494" i="8" s="1"/>
  <c r="A514" i="8" s="1"/>
  <c r="A534" i="8" s="1"/>
  <c r="A554" i="8" s="1"/>
  <c r="A574" i="8" s="1"/>
  <c r="A594" i="8" s="1"/>
  <c r="A364" i="8"/>
  <c r="A384" i="8" s="1"/>
  <c r="A404" i="8" s="1"/>
  <c r="A424" i="8" s="1"/>
  <c r="A444" i="8" s="1"/>
  <c r="A464" i="8" s="1"/>
  <c r="A484" i="8" s="1"/>
  <c r="A504" i="8" s="1"/>
  <c r="A524" i="8" s="1"/>
  <c r="A544" i="8" s="1"/>
  <c r="A564" i="8" s="1"/>
  <c r="A584" i="8" s="1"/>
  <c r="A604" i="8" s="1"/>
  <c r="A362" i="8"/>
  <c r="A382" i="8" s="1"/>
  <c r="A402" i="8" s="1"/>
  <c r="A422" i="8" s="1"/>
  <c r="A442" i="8" s="1"/>
  <c r="A462" i="8" s="1"/>
  <c r="A482" i="8" s="1"/>
  <c r="A502" i="8" s="1"/>
  <c r="A522" i="8" s="1"/>
  <c r="A542" i="8" s="1"/>
  <c r="A562" i="8" s="1"/>
  <c r="A582" i="8" s="1"/>
  <c r="A602" i="8" s="1"/>
  <c r="A353" i="8"/>
  <c r="A373" i="8" s="1"/>
  <c r="A393" i="8" s="1"/>
  <c r="A413" i="8" s="1"/>
  <c r="A433" i="8" s="1"/>
  <c r="A453" i="8" s="1"/>
  <c r="A473" i="8" s="1"/>
  <c r="A493" i="8" s="1"/>
  <c r="A513" i="8" s="1"/>
  <c r="A533" i="8" s="1"/>
  <c r="A553" i="8" s="1"/>
  <c r="A573" i="8" s="1"/>
  <c r="A593" i="8" s="1"/>
  <c r="A355" i="8"/>
  <c r="A375" i="8" s="1"/>
  <c r="A395" i="8" s="1"/>
  <c r="A415" i="8" s="1"/>
  <c r="A435" i="8" s="1"/>
  <c r="A455" i="8" s="1"/>
  <c r="A475" i="8" s="1"/>
  <c r="A495" i="8" s="1"/>
  <c r="A515" i="8" s="1"/>
  <c r="A535" i="8" s="1"/>
  <c r="A555" i="8" s="1"/>
  <c r="A575" i="8" s="1"/>
  <c r="A595" i="8" s="1"/>
  <c r="A383" i="8"/>
  <c r="A403" i="8" s="1"/>
  <c r="A423" i="8" s="1"/>
  <c r="A443" i="8" s="1"/>
  <c r="A463" i="8" s="1"/>
  <c r="A483" i="8" s="1"/>
  <c r="A503" i="8" s="1"/>
  <c r="A523" i="8" s="1"/>
  <c r="A543" i="8" s="1"/>
  <c r="A563" i="8" s="1"/>
  <c r="A583" i="8" s="1"/>
  <c r="A365" i="8"/>
  <c r="A385" i="8" s="1"/>
  <c r="A405" i="8" s="1"/>
  <c r="A425" i="8" s="1"/>
  <c r="A445" i="8" s="1"/>
  <c r="A465" i="8" s="1"/>
  <c r="A485" i="8" s="1"/>
  <c r="A505" i="8" s="1"/>
  <c r="A525" i="8" s="1"/>
  <c r="A545" i="8" s="1"/>
  <c r="A565" i="8" s="1"/>
  <c r="A585" i="8" s="1"/>
  <c r="B354" i="8"/>
  <c r="B374" i="8" s="1"/>
  <c r="B394" i="8" s="1"/>
  <c r="B414" i="8" s="1"/>
  <c r="B434" i="8" s="1"/>
  <c r="B454" i="8" s="1"/>
  <c r="B474" i="8" s="1"/>
  <c r="B494" i="8" s="1"/>
  <c r="B514" i="8" s="1"/>
  <c r="B534" i="8" s="1"/>
  <c r="B554" i="8" s="1"/>
  <c r="B574" i="8" s="1"/>
  <c r="B594" i="8" s="1"/>
  <c r="B352" i="8"/>
  <c r="B372" i="8" s="1"/>
  <c r="B392" i="8" s="1"/>
  <c r="B412" i="8" s="1"/>
  <c r="B432" i="8" s="1"/>
  <c r="B452" i="8" s="1"/>
  <c r="B472" i="8" s="1"/>
  <c r="B492" i="8" s="1"/>
  <c r="B512" i="8" s="1"/>
  <c r="B532" i="8" s="1"/>
  <c r="B552" i="8" s="1"/>
  <c r="B572" i="8" s="1"/>
  <c r="B592" i="8" s="1"/>
  <c r="B362" i="8"/>
  <c r="B382" i="8" s="1"/>
  <c r="B402" i="8" s="1"/>
  <c r="B422" i="8" s="1"/>
  <c r="B442" i="8" s="1"/>
  <c r="B462" i="8" s="1"/>
  <c r="B482" i="8" s="1"/>
  <c r="B502" i="8" s="1"/>
  <c r="B522" i="8" s="1"/>
  <c r="B542" i="8" s="1"/>
  <c r="B562" i="8" s="1"/>
  <c r="B582" i="8" s="1"/>
  <c r="B602" i="8" s="1"/>
  <c r="B364" i="8"/>
  <c r="B384" i="8" s="1"/>
  <c r="B404" i="8" s="1"/>
  <c r="B424" i="8" s="1"/>
  <c r="B444" i="8" s="1"/>
  <c r="B464" i="8" s="1"/>
  <c r="B484" i="8" s="1"/>
  <c r="B504" i="8" s="1"/>
  <c r="B524" i="8" s="1"/>
  <c r="B544" i="8" s="1"/>
  <c r="B564" i="8" s="1"/>
  <c r="B584" i="8" s="1"/>
  <c r="B604" i="8" s="1"/>
  <c r="B364" i="7"/>
  <c r="B384" i="7" s="1"/>
  <c r="B404" i="7" s="1"/>
  <c r="B424" i="7" s="1"/>
  <c r="B444" i="7" s="1"/>
  <c r="B464" i="7" s="1"/>
  <c r="B484" i="7" s="1"/>
  <c r="B504" i="7" s="1"/>
  <c r="B524" i="7" s="1"/>
  <c r="B544" i="7" s="1"/>
  <c r="B564" i="7" s="1"/>
  <c r="B584" i="7" s="1"/>
  <c r="B604" i="7" s="1"/>
  <c r="B624" i="7" s="1"/>
  <c r="B362" i="7"/>
  <c r="B382" i="7" s="1"/>
  <c r="B402" i="7" s="1"/>
  <c r="B422" i="7" s="1"/>
  <c r="B442" i="7" s="1"/>
  <c r="B462" i="7" s="1"/>
  <c r="B482" i="7" s="1"/>
  <c r="B502" i="7" s="1"/>
  <c r="B522" i="7" s="1"/>
  <c r="B542" i="7" s="1"/>
  <c r="B562" i="7" s="1"/>
  <c r="B582" i="7" s="1"/>
  <c r="B602" i="7" s="1"/>
  <c r="B622" i="7" s="1"/>
  <c r="A355" i="7"/>
  <c r="A375" i="7" s="1"/>
  <c r="A395" i="7" s="1"/>
  <c r="A415" i="7" s="1"/>
  <c r="A435" i="7" s="1"/>
  <c r="A455" i="7" s="1"/>
  <c r="A475" i="7" s="1"/>
  <c r="A495" i="7" s="1"/>
  <c r="A515" i="7" s="1"/>
  <c r="A353" i="7"/>
  <c r="A373" i="7" s="1"/>
  <c r="A393" i="7" s="1"/>
  <c r="A413" i="7" s="1"/>
  <c r="A433" i="7" s="1"/>
  <c r="A453" i="7" s="1"/>
  <c r="A473" i="7" s="1"/>
  <c r="A493" i="7" s="1"/>
  <c r="A513" i="7" s="1"/>
  <c r="A533" i="7" s="1"/>
  <c r="A553" i="7" s="1"/>
  <c r="A573" i="7" s="1"/>
  <c r="A593" i="7" s="1"/>
  <c r="A613" i="7" s="1"/>
  <c r="B354" i="7"/>
  <c r="B374" i="7" s="1"/>
  <c r="B394" i="7" s="1"/>
  <c r="B414" i="7" s="1"/>
  <c r="B434" i="7" s="1"/>
  <c r="B454" i="7" s="1"/>
  <c r="B474" i="7" s="1"/>
  <c r="B494" i="7" s="1"/>
  <c r="B514" i="7" s="1"/>
  <c r="B534" i="7" s="1"/>
  <c r="B554" i="7" s="1"/>
  <c r="B574" i="7" s="1"/>
  <c r="B594" i="7" s="1"/>
  <c r="B614" i="7" s="1"/>
  <c r="B352" i="7"/>
  <c r="B372" i="7" s="1"/>
  <c r="B392" i="7" s="1"/>
  <c r="B412" i="7" s="1"/>
  <c r="B432" i="7" s="1"/>
  <c r="B452" i="7" s="1"/>
  <c r="B472" i="7" s="1"/>
  <c r="B492" i="7" s="1"/>
  <c r="B512" i="7" s="1"/>
  <c r="B532" i="7" s="1"/>
  <c r="B552" i="7" s="1"/>
  <c r="B572" i="7" s="1"/>
  <c r="B592" i="7" s="1"/>
  <c r="B612" i="7" s="1"/>
  <c r="A362" i="7"/>
  <c r="A382" i="7" s="1"/>
  <c r="A402" i="7" s="1"/>
  <c r="A422" i="7" s="1"/>
  <c r="A442" i="7" s="1"/>
  <c r="A462" i="7" s="1"/>
  <c r="A482" i="7" s="1"/>
  <c r="A502" i="7" s="1"/>
  <c r="A522" i="7" s="1"/>
  <c r="A542" i="7" s="1"/>
  <c r="A562" i="7" s="1"/>
  <c r="A582" i="7" s="1"/>
  <c r="A602" i="7" s="1"/>
  <c r="A622" i="7" s="1"/>
  <c r="A364" i="7"/>
  <c r="A384" i="7" s="1"/>
  <c r="A404" i="7" s="1"/>
  <c r="A424" i="7" s="1"/>
  <c r="A444" i="7" s="1"/>
  <c r="A464" i="7" s="1"/>
  <c r="A484" i="7" s="1"/>
  <c r="A504" i="7" s="1"/>
  <c r="B274" i="6"/>
  <c r="B294" i="6" s="1"/>
  <c r="B314" i="6" s="1"/>
  <c r="B334" i="6" s="1"/>
  <c r="C274" i="6"/>
  <c r="C294" i="6" s="1"/>
  <c r="C314" i="6" s="1"/>
  <c r="C334" i="6" s="1"/>
  <c r="C354" i="6" s="1"/>
  <c r="C374" i="6" s="1"/>
  <c r="C394" i="6" s="1"/>
  <c r="C414" i="6" s="1"/>
  <c r="C434" i="6" s="1"/>
  <c r="C454" i="6" s="1"/>
  <c r="C474" i="6" s="1"/>
  <c r="C494" i="6" s="1"/>
  <c r="C514" i="6" s="1"/>
  <c r="C534" i="6" s="1"/>
  <c r="C554" i="6" s="1"/>
  <c r="C574" i="6" s="1"/>
  <c r="C594" i="6" s="1"/>
  <c r="B362" i="6"/>
  <c r="B382" i="6" s="1"/>
  <c r="B402" i="6" s="1"/>
  <c r="B422" i="6" s="1"/>
  <c r="B442" i="6" s="1"/>
  <c r="B462" i="6" s="1"/>
  <c r="B482" i="6" s="1"/>
  <c r="B502" i="6" s="1"/>
  <c r="B522" i="6" s="1"/>
  <c r="B542" i="6" s="1"/>
  <c r="B562" i="6" s="1"/>
  <c r="B582" i="6" s="1"/>
  <c r="B602" i="6" s="1"/>
  <c r="B364" i="6"/>
  <c r="B384" i="6" s="1"/>
  <c r="B404" i="6" s="1"/>
  <c r="B424" i="6" s="1"/>
  <c r="B444" i="6" s="1"/>
  <c r="B464" i="6" s="1"/>
  <c r="B484" i="6" s="1"/>
  <c r="B504" i="6" s="1"/>
  <c r="B524" i="6" s="1"/>
  <c r="B544" i="6" s="1"/>
  <c r="B564" i="6" s="1"/>
  <c r="B584" i="6" s="1"/>
  <c r="B604" i="6" s="1"/>
  <c r="A352" i="7" l="1"/>
  <c r="A372" i="7" s="1"/>
  <c r="A392" i="7" s="1"/>
  <c r="A412" i="7" s="1"/>
  <c r="A432" i="7" s="1"/>
  <c r="A452" i="7" s="1"/>
  <c r="A472" i="7" s="1"/>
  <c r="A492" i="7" s="1"/>
  <c r="A512" i="7" s="1"/>
  <c r="A532" i="7" s="1"/>
  <c r="A552" i="7" s="1"/>
  <c r="A572" i="7" s="1"/>
  <c r="A592" i="7" s="1"/>
  <c r="A612" i="7" s="1"/>
  <c r="A354" i="7"/>
  <c r="A374" i="7" s="1"/>
  <c r="A394" i="7" s="1"/>
  <c r="A414" i="7" s="1"/>
  <c r="A434" i="7" s="1"/>
  <c r="A454" i="7" s="1"/>
  <c r="A474" i="7" s="1"/>
  <c r="A494" i="7" s="1"/>
  <c r="A514" i="7" s="1"/>
  <c r="A534" i="7" s="1"/>
  <c r="A554" i="7" s="1"/>
  <c r="A574" i="7" s="1"/>
  <c r="A594" i="7" s="1"/>
  <c r="A614" i="7" s="1"/>
  <c r="A606" i="7"/>
  <c r="A605" i="7"/>
  <c r="A623" i="7"/>
  <c r="A544" i="7"/>
  <c r="A564" i="7" s="1"/>
  <c r="A584" i="7" s="1"/>
  <c r="A604" i="7" s="1"/>
  <c r="A624" i="7" s="1"/>
  <c r="A524" i="7"/>
  <c r="A535" i="7"/>
  <c r="A555" i="7" s="1"/>
  <c r="A575" i="7" s="1"/>
  <c r="A595" i="7" s="1"/>
  <c r="A615" i="7" s="1"/>
  <c r="B352" i="6"/>
  <c r="B372" i="6" s="1"/>
  <c r="B392" i="6" s="1"/>
  <c r="B412" i="6" s="1"/>
  <c r="B432" i="6" s="1"/>
  <c r="B452" i="6" s="1"/>
  <c r="B472" i="6" s="1"/>
  <c r="B492" i="6" s="1"/>
  <c r="B512" i="6" s="1"/>
  <c r="B532" i="6" s="1"/>
  <c r="B552" i="6" s="1"/>
  <c r="B572" i="6" s="1"/>
  <c r="B592" i="6" s="1"/>
  <c r="B354" i="6"/>
  <c r="B374" i="6" s="1"/>
  <c r="B394" i="6" s="1"/>
  <c r="B414" i="6" s="1"/>
  <c r="B434" i="6" s="1"/>
  <c r="B454" i="6" s="1"/>
  <c r="B474" i="6" s="1"/>
  <c r="B494" i="6" s="1"/>
  <c r="B514" i="6" s="1"/>
  <c r="B534" i="6" s="1"/>
  <c r="B554" i="6" s="1"/>
  <c r="B574" i="6" s="1"/>
  <c r="B594" i="6" s="1"/>
  <c r="A26" i="6"/>
  <c r="A42" i="6" l="1"/>
  <c r="A62" i="6" s="1"/>
  <c r="A82" i="6" s="1"/>
  <c r="A102" i="6" s="1"/>
  <c r="A122" i="6" s="1"/>
  <c r="A142" i="6" s="1"/>
  <c r="A162" i="6" s="1"/>
  <c r="A182" i="6" s="1"/>
  <c r="A202" i="6" s="1"/>
  <c r="A222" i="6" s="1"/>
  <c r="A242" i="6" s="1"/>
  <c r="A32" i="6"/>
  <c r="A52" i="6" s="1"/>
  <c r="A72" i="6" s="1"/>
  <c r="A92" i="6" s="1"/>
  <c r="A112" i="6" s="1"/>
  <c r="A132" i="6" s="1"/>
  <c r="A152" i="6" s="1"/>
  <c r="B417" i="5" l="1"/>
  <c r="C561" i="3" l="1"/>
  <c r="C552" i="3"/>
  <c r="C543" i="3"/>
  <c r="A39" i="4" l="1"/>
  <c r="A57" i="4" s="1"/>
  <c r="A75" i="4" s="1"/>
  <c r="A93" i="4" s="1"/>
  <c r="A111" i="4" s="1"/>
  <c r="A129" i="4" s="1"/>
  <c r="A147" i="4" s="1"/>
  <c r="A165" i="4" s="1"/>
  <c r="A183" i="4" s="1"/>
  <c r="A201" i="4" s="1"/>
  <c r="B39" i="4"/>
  <c r="B57" i="4" s="1"/>
  <c r="B75" i="4" s="1"/>
  <c r="B93" i="4" s="1"/>
  <c r="B111" i="4" s="1"/>
  <c r="B129" i="4" s="1"/>
  <c r="B147" i="4" s="1"/>
  <c r="B165" i="4" s="1"/>
  <c r="B183" i="4" s="1"/>
  <c r="B201" i="4" s="1"/>
  <c r="A30" i="4"/>
  <c r="A48" i="4" s="1"/>
  <c r="A66" i="4" s="1"/>
  <c r="A84" i="4" s="1"/>
  <c r="A102" i="4" s="1"/>
  <c r="A120" i="4" s="1"/>
  <c r="A138" i="4" s="1"/>
  <c r="A156" i="4" s="1"/>
  <c r="A174" i="4" s="1"/>
  <c r="A192" i="4" s="1"/>
  <c r="B30" i="4"/>
  <c r="B48" i="4" s="1"/>
  <c r="B66" i="4" s="1"/>
  <c r="B84" i="4" s="1"/>
  <c r="B102" i="4" s="1"/>
  <c r="B120" i="4" s="1"/>
  <c r="B138" i="4" s="1"/>
  <c r="B156" i="4" s="1"/>
  <c r="B174" i="4" s="1"/>
  <c r="B192" i="4" s="1"/>
  <c r="B39" i="3" l="1"/>
  <c r="B57" i="3" s="1"/>
  <c r="B75" i="3" s="1"/>
  <c r="B93" i="3" s="1"/>
  <c r="B111" i="3" s="1"/>
  <c r="B129" i="3" s="1"/>
  <c r="B147" i="3" s="1"/>
  <c r="B165" i="3" s="1"/>
  <c r="B183" i="3" s="1"/>
  <c r="B201" i="3" s="1"/>
  <c r="B219" i="3" s="1"/>
  <c r="B237" i="3" s="1"/>
  <c r="B255" i="3" s="1"/>
  <c r="B273" i="3" s="1"/>
  <c r="B291" i="3" s="1"/>
  <c r="B309" i="3" s="1"/>
  <c r="B327" i="3" s="1"/>
  <c r="B345" i="3" s="1"/>
  <c r="B363" i="3" s="1"/>
  <c r="B381" i="3" s="1"/>
  <c r="B399" i="3" s="1"/>
  <c r="B417" i="3" s="1"/>
  <c r="B435" i="3" s="1"/>
  <c r="B453" i="3" s="1"/>
  <c r="B471" i="3" s="1"/>
  <c r="B489" i="3" s="1"/>
  <c r="B507" i="3" s="1"/>
  <c r="B525" i="3" s="1"/>
  <c r="B543" i="3" s="1"/>
  <c r="B561" i="3" s="1"/>
  <c r="C39" i="3"/>
  <c r="C57" i="3" s="1"/>
  <c r="C75" i="3" s="1"/>
  <c r="C93" i="3" s="1"/>
  <c r="C111" i="3" s="1"/>
  <c r="C129" i="3" s="1"/>
  <c r="C147" i="3" s="1"/>
  <c r="C165" i="3" s="1"/>
  <c r="C183" i="3" s="1"/>
  <c r="C201" i="3" s="1"/>
  <c r="C219" i="3" s="1"/>
  <c r="C237" i="3" s="1"/>
  <c r="C255" i="3" s="1"/>
  <c r="C273" i="3" s="1"/>
  <c r="C291" i="3" s="1"/>
  <c r="C309" i="3" s="1"/>
  <c r="C327" i="3" s="1"/>
  <c r="C345" i="3" s="1"/>
  <c r="C363" i="3" s="1"/>
  <c r="C381" i="3" s="1"/>
  <c r="C399" i="3" s="1"/>
  <c r="C417" i="3" s="1"/>
  <c r="C435" i="3" s="1"/>
  <c r="C453" i="3" s="1"/>
  <c r="C471" i="3" s="1"/>
  <c r="C489" i="3" s="1"/>
  <c r="C507" i="3" s="1"/>
  <c r="C525" i="3" s="1"/>
  <c r="B30" i="3"/>
  <c r="B48" i="3" s="1"/>
  <c r="B66" i="3" s="1"/>
  <c r="B84" i="3" s="1"/>
  <c r="B102" i="3" s="1"/>
  <c r="B120" i="3" s="1"/>
  <c r="B138" i="3" s="1"/>
  <c r="B156" i="3" s="1"/>
  <c r="B174" i="3" s="1"/>
  <c r="B192" i="3" s="1"/>
  <c r="B210" i="3" s="1"/>
  <c r="B228" i="3" s="1"/>
  <c r="B246" i="3" s="1"/>
  <c r="B264" i="3" s="1"/>
  <c r="B282" i="3" s="1"/>
  <c r="B300" i="3" s="1"/>
  <c r="B318" i="3" s="1"/>
  <c r="B336" i="3" s="1"/>
  <c r="B354" i="3" s="1"/>
  <c r="B372" i="3" s="1"/>
  <c r="B390" i="3" s="1"/>
  <c r="B408" i="3" s="1"/>
  <c r="B426" i="3" s="1"/>
  <c r="B444" i="3" s="1"/>
  <c r="B462" i="3" s="1"/>
  <c r="B480" i="3" s="1"/>
  <c r="B498" i="3" s="1"/>
  <c r="B516" i="3" s="1"/>
  <c r="B534" i="3" s="1"/>
  <c r="B552" i="3" s="1"/>
  <c r="C30" i="3"/>
  <c r="C48" i="3" s="1"/>
  <c r="C66" i="3" s="1"/>
  <c r="C84" i="3" s="1"/>
  <c r="C102" i="3" s="1"/>
  <c r="C120" i="3" s="1"/>
  <c r="C138" i="3" s="1"/>
  <c r="C156" i="3" s="1"/>
  <c r="C174" i="3" s="1"/>
  <c r="C192" i="3" s="1"/>
  <c r="C210" i="3" s="1"/>
  <c r="C228" i="3" s="1"/>
  <c r="C246" i="3" s="1"/>
  <c r="C264" i="3" s="1"/>
  <c r="C282" i="3" s="1"/>
  <c r="C300" i="3" s="1"/>
  <c r="C318" i="3" s="1"/>
  <c r="C336" i="3" s="1"/>
  <c r="C354" i="3" s="1"/>
  <c r="C372" i="3" s="1"/>
  <c r="C390" i="3" s="1"/>
  <c r="C408" i="3" s="1"/>
  <c r="C426" i="3" s="1"/>
  <c r="C444" i="3" s="1"/>
  <c r="C462" i="3" s="1"/>
  <c r="C480" i="3" s="1"/>
  <c r="C498" i="3" s="1"/>
  <c r="C516" i="3" s="1"/>
  <c r="C534" i="3" s="1"/>
  <c r="A40" i="6" l="1"/>
  <c r="A60" i="6" s="1"/>
  <c r="A37" i="6"/>
  <c r="A57" i="6" s="1"/>
  <c r="A27" i="6"/>
  <c r="A47" i="6" s="1"/>
  <c r="C40" i="5"/>
  <c r="C58" i="5" s="1"/>
  <c r="C76" i="5" s="1"/>
  <c r="C94" i="5" s="1"/>
  <c r="C112" i="5" s="1"/>
  <c r="C130" i="5" s="1"/>
  <c r="C148" i="5" s="1"/>
  <c r="C166" i="5" s="1"/>
  <c r="C184" i="5" s="1"/>
  <c r="C202" i="5" s="1"/>
  <c r="C220" i="5" s="1"/>
  <c r="C238" i="5" s="1"/>
  <c r="C256" i="5" s="1"/>
  <c r="C274" i="5" s="1"/>
  <c r="C292" i="5" s="1"/>
  <c r="C310" i="5" s="1"/>
  <c r="C328" i="5" s="1"/>
  <c r="C346" i="5" s="1"/>
  <c r="C364" i="5" s="1"/>
  <c r="C382" i="5" s="1"/>
  <c r="C400" i="5" s="1"/>
  <c r="C418" i="5" s="1"/>
  <c r="C436" i="5" s="1"/>
  <c r="C454" i="5" s="1"/>
  <c r="C472" i="5" s="1"/>
  <c r="C490" i="5" s="1"/>
  <c r="C508" i="5" s="1"/>
  <c r="C526" i="5" s="1"/>
  <c r="C544" i="5" s="1"/>
  <c r="C562" i="5" s="1"/>
  <c r="B40" i="5"/>
  <c r="B58" i="5" s="1"/>
  <c r="B76" i="5" s="1"/>
  <c r="B94" i="5" s="1"/>
  <c r="B112" i="5" s="1"/>
  <c r="B130" i="5" s="1"/>
  <c r="B148" i="5" s="1"/>
  <c r="B166" i="5" s="1"/>
  <c r="B184" i="5" s="1"/>
  <c r="B202" i="5" s="1"/>
  <c r="B220" i="5" s="1"/>
  <c r="B238" i="5" s="1"/>
  <c r="B256" i="5" s="1"/>
  <c r="B274" i="5" s="1"/>
  <c r="B292" i="5" s="1"/>
  <c r="B310" i="5" s="1"/>
  <c r="B328" i="5" s="1"/>
  <c r="B346" i="5" s="1"/>
  <c r="B364" i="5" s="1"/>
  <c r="B382" i="5" s="1"/>
  <c r="B400" i="5" s="1"/>
  <c r="B418" i="5" s="1"/>
  <c r="B436" i="5" s="1"/>
  <c r="B454" i="5" s="1"/>
  <c r="B472" i="5" s="1"/>
  <c r="B490" i="5" s="1"/>
  <c r="B508" i="5" s="1"/>
  <c r="B526" i="5" s="1"/>
  <c r="B544" i="5" s="1"/>
  <c r="B562" i="5" s="1"/>
  <c r="A40" i="5"/>
  <c r="A58" i="5" s="1"/>
  <c r="A76" i="5" s="1"/>
  <c r="A94" i="5" s="1"/>
  <c r="A112" i="5" s="1"/>
  <c r="A130" i="5" s="1"/>
  <c r="A148" i="5" s="1"/>
  <c r="A166" i="5" s="1"/>
  <c r="A184" i="5" s="1"/>
  <c r="A202" i="5" s="1"/>
  <c r="A220" i="5" s="1"/>
  <c r="A238" i="5" s="1"/>
  <c r="A256" i="5" s="1"/>
  <c r="A274" i="5" s="1"/>
  <c r="A292" i="5" s="1"/>
  <c r="A310" i="5" s="1"/>
  <c r="A328" i="5" s="1"/>
  <c r="A346" i="5" s="1"/>
  <c r="A364" i="5" s="1"/>
  <c r="A382" i="5" s="1"/>
  <c r="A400" i="5" s="1"/>
  <c r="A418" i="5" s="1"/>
  <c r="A436" i="5" s="1"/>
  <c r="A454" i="5" s="1"/>
  <c r="A472" i="5" s="1"/>
  <c r="A490" i="5" s="1"/>
  <c r="A508" i="5" s="1"/>
  <c r="A526" i="5" s="1"/>
  <c r="A544" i="5" s="1"/>
  <c r="A562" i="5" s="1"/>
  <c r="C38" i="5"/>
  <c r="C56" i="5" s="1"/>
  <c r="C74" i="5" s="1"/>
  <c r="C92" i="5" s="1"/>
  <c r="C110" i="5" s="1"/>
  <c r="C128" i="5" s="1"/>
  <c r="C146" i="5" s="1"/>
  <c r="C164" i="5" s="1"/>
  <c r="C182" i="5" s="1"/>
  <c r="C200" i="5" s="1"/>
  <c r="C218" i="5" s="1"/>
  <c r="C236" i="5" s="1"/>
  <c r="C254" i="5" s="1"/>
  <c r="C272" i="5" s="1"/>
  <c r="C290" i="5" s="1"/>
  <c r="C308" i="5" s="1"/>
  <c r="C326" i="5" s="1"/>
  <c r="C344" i="5" s="1"/>
  <c r="C362" i="5" s="1"/>
  <c r="C380" i="5" s="1"/>
  <c r="C398" i="5" s="1"/>
  <c r="C416" i="5" s="1"/>
  <c r="C434" i="5" s="1"/>
  <c r="C452" i="5" s="1"/>
  <c r="C470" i="5" s="1"/>
  <c r="C488" i="5" s="1"/>
  <c r="C506" i="5" s="1"/>
  <c r="C524" i="5" s="1"/>
  <c r="C542" i="5" s="1"/>
  <c r="C560" i="5" s="1"/>
  <c r="B38" i="5"/>
  <c r="B56" i="5" s="1"/>
  <c r="B74" i="5" s="1"/>
  <c r="B92" i="5" s="1"/>
  <c r="B110" i="5" s="1"/>
  <c r="B128" i="5" s="1"/>
  <c r="B146" i="5" s="1"/>
  <c r="B164" i="5" s="1"/>
  <c r="B182" i="5" s="1"/>
  <c r="B200" i="5" s="1"/>
  <c r="B218" i="5" s="1"/>
  <c r="B236" i="5" s="1"/>
  <c r="B254" i="5" s="1"/>
  <c r="B272" i="5" s="1"/>
  <c r="B290" i="5" s="1"/>
  <c r="B308" i="5" s="1"/>
  <c r="B326" i="5" s="1"/>
  <c r="B344" i="5" s="1"/>
  <c r="B362" i="5" s="1"/>
  <c r="B380" i="5" s="1"/>
  <c r="B398" i="5" s="1"/>
  <c r="B416" i="5" s="1"/>
  <c r="B434" i="5" s="1"/>
  <c r="B452" i="5" s="1"/>
  <c r="B470" i="5" s="1"/>
  <c r="B488" i="5" s="1"/>
  <c r="B506" i="5" s="1"/>
  <c r="B524" i="5" s="1"/>
  <c r="B542" i="5" s="1"/>
  <c r="B560" i="5" s="1"/>
  <c r="A38" i="5"/>
  <c r="A56" i="5" s="1"/>
  <c r="A74" i="5" s="1"/>
  <c r="A92" i="5" s="1"/>
  <c r="A110" i="5" s="1"/>
  <c r="A128" i="5" s="1"/>
  <c r="A146" i="5" s="1"/>
  <c r="A164" i="5" s="1"/>
  <c r="A182" i="5" s="1"/>
  <c r="A200" i="5" s="1"/>
  <c r="A218" i="5" s="1"/>
  <c r="A236" i="5" s="1"/>
  <c r="A254" i="5" s="1"/>
  <c r="A272" i="5" s="1"/>
  <c r="A290" i="5" s="1"/>
  <c r="A308" i="5" s="1"/>
  <c r="A326" i="5" s="1"/>
  <c r="A344" i="5" s="1"/>
  <c r="A362" i="5" s="1"/>
  <c r="A380" i="5" s="1"/>
  <c r="A398" i="5" s="1"/>
  <c r="A416" i="5" s="1"/>
  <c r="A434" i="5" s="1"/>
  <c r="A452" i="5" s="1"/>
  <c r="A470" i="5" s="1"/>
  <c r="A488" i="5" s="1"/>
  <c r="A506" i="5" s="1"/>
  <c r="A524" i="5" s="1"/>
  <c r="A542" i="5" s="1"/>
  <c r="A560" i="5" s="1"/>
  <c r="C37" i="5"/>
  <c r="C55" i="5" s="1"/>
  <c r="C73" i="5" s="1"/>
  <c r="C91" i="5" s="1"/>
  <c r="C109" i="5" s="1"/>
  <c r="C127" i="5" s="1"/>
  <c r="C145" i="5" s="1"/>
  <c r="C163" i="5" s="1"/>
  <c r="C181" i="5" s="1"/>
  <c r="C199" i="5" s="1"/>
  <c r="C217" i="5" s="1"/>
  <c r="C235" i="5" s="1"/>
  <c r="C253" i="5" s="1"/>
  <c r="C271" i="5" s="1"/>
  <c r="C289" i="5" s="1"/>
  <c r="C307" i="5" s="1"/>
  <c r="C325" i="5" s="1"/>
  <c r="C343" i="5" s="1"/>
  <c r="C361" i="5" s="1"/>
  <c r="C379" i="5" s="1"/>
  <c r="C397" i="5" s="1"/>
  <c r="C415" i="5" s="1"/>
  <c r="C433" i="5" s="1"/>
  <c r="C451" i="5" s="1"/>
  <c r="C469" i="5" s="1"/>
  <c r="C487" i="5" s="1"/>
  <c r="C505" i="5" s="1"/>
  <c r="C523" i="5" s="1"/>
  <c r="C541" i="5" s="1"/>
  <c r="C559" i="5" s="1"/>
  <c r="B37" i="5"/>
  <c r="B55" i="5" s="1"/>
  <c r="B73" i="5" s="1"/>
  <c r="B91" i="5" s="1"/>
  <c r="B109" i="5" s="1"/>
  <c r="B127" i="5" s="1"/>
  <c r="B145" i="5" s="1"/>
  <c r="B163" i="5" s="1"/>
  <c r="B181" i="5" s="1"/>
  <c r="B199" i="5" s="1"/>
  <c r="B217" i="5" s="1"/>
  <c r="B235" i="5" s="1"/>
  <c r="B253" i="5" s="1"/>
  <c r="B271" i="5" s="1"/>
  <c r="B289" i="5" s="1"/>
  <c r="B307" i="5" s="1"/>
  <c r="B325" i="5" s="1"/>
  <c r="B343" i="5" s="1"/>
  <c r="B361" i="5" s="1"/>
  <c r="B379" i="5" s="1"/>
  <c r="B397" i="5" s="1"/>
  <c r="B415" i="5" s="1"/>
  <c r="B433" i="5" s="1"/>
  <c r="B451" i="5" s="1"/>
  <c r="B469" i="5" s="1"/>
  <c r="B487" i="5" s="1"/>
  <c r="B505" i="5" s="1"/>
  <c r="B523" i="5" s="1"/>
  <c r="B541" i="5" s="1"/>
  <c r="B559" i="5" s="1"/>
  <c r="A37" i="5"/>
  <c r="A55" i="5" s="1"/>
  <c r="A73" i="5" s="1"/>
  <c r="A91" i="5" s="1"/>
  <c r="A109" i="5" s="1"/>
  <c r="A127" i="5" s="1"/>
  <c r="A145" i="5" s="1"/>
  <c r="A163" i="5" s="1"/>
  <c r="A181" i="5" s="1"/>
  <c r="A199" i="5" s="1"/>
  <c r="A217" i="5" s="1"/>
  <c r="A235" i="5" s="1"/>
  <c r="A253" i="5" s="1"/>
  <c r="A271" i="5" s="1"/>
  <c r="A289" i="5" s="1"/>
  <c r="A307" i="5" s="1"/>
  <c r="A325" i="5" s="1"/>
  <c r="A343" i="5" s="1"/>
  <c r="A361" i="5" s="1"/>
  <c r="A379" i="5" s="1"/>
  <c r="A397" i="5" s="1"/>
  <c r="A415" i="5" s="1"/>
  <c r="A433" i="5" s="1"/>
  <c r="A451" i="5" s="1"/>
  <c r="A469" i="5" s="1"/>
  <c r="A487" i="5" s="1"/>
  <c r="A505" i="5" s="1"/>
  <c r="A523" i="5" s="1"/>
  <c r="A541" i="5" s="1"/>
  <c r="A559" i="5" s="1"/>
  <c r="C36" i="5"/>
  <c r="C54" i="5" s="1"/>
  <c r="C72" i="5" s="1"/>
  <c r="C90" i="5" s="1"/>
  <c r="C108" i="5" s="1"/>
  <c r="C126" i="5" s="1"/>
  <c r="C144" i="5" s="1"/>
  <c r="C162" i="5" s="1"/>
  <c r="C180" i="5" s="1"/>
  <c r="C198" i="5" s="1"/>
  <c r="C216" i="5" s="1"/>
  <c r="C234" i="5" s="1"/>
  <c r="C252" i="5" s="1"/>
  <c r="C270" i="5" s="1"/>
  <c r="C288" i="5" s="1"/>
  <c r="C306" i="5" s="1"/>
  <c r="C324" i="5" s="1"/>
  <c r="C342" i="5" s="1"/>
  <c r="C360" i="5" s="1"/>
  <c r="C378" i="5" s="1"/>
  <c r="C396" i="5" s="1"/>
  <c r="C414" i="5" s="1"/>
  <c r="C432" i="5" s="1"/>
  <c r="C450" i="5" s="1"/>
  <c r="C468" i="5" s="1"/>
  <c r="C486" i="5" s="1"/>
  <c r="C504" i="5" s="1"/>
  <c r="C522" i="5" s="1"/>
  <c r="C540" i="5" s="1"/>
  <c r="C558" i="5" s="1"/>
  <c r="B36" i="5"/>
  <c r="B54" i="5" s="1"/>
  <c r="B72" i="5" s="1"/>
  <c r="B90" i="5" s="1"/>
  <c r="B108" i="5" s="1"/>
  <c r="B126" i="5" s="1"/>
  <c r="B144" i="5" s="1"/>
  <c r="B162" i="5" s="1"/>
  <c r="B180" i="5" s="1"/>
  <c r="B198" i="5" s="1"/>
  <c r="B216" i="5" s="1"/>
  <c r="B234" i="5" s="1"/>
  <c r="B252" i="5" s="1"/>
  <c r="B270" i="5" s="1"/>
  <c r="B288" i="5" s="1"/>
  <c r="B306" i="5" s="1"/>
  <c r="B324" i="5" s="1"/>
  <c r="B342" i="5" s="1"/>
  <c r="B360" i="5" s="1"/>
  <c r="B378" i="5" s="1"/>
  <c r="B396" i="5" s="1"/>
  <c r="B414" i="5" s="1"/>
  <c r="B432" i="5" s="1"/>
  <c r="B450" i="5" s="1"/>
  <c r="B468" i="5" s="1"/>
  <c r="B486" i="5" s="1"/>
  <c r="B504" i="5" s="1"/>
  <c r="B522" i="5" s="1"/>
  <c r="B540" i="5" s="1"/>
  <c r="B558" i="5" s="1"/>
  <c r="A36" i="5"/>
  <c r="A54" i="5" s="1"/>
  <c r="A72" i="5" s="1"/>
  <c r="A90" i="5" s="1"/>
  <c r="A108" i="5" s="1"/>
  <c r="A126" i="5" s="1"/>
  <c r="A144" i="5" s="1"/>
  <c r="A162" i="5" s="1"/>
  <c r="A180" i="5" s="1"/>
  <c r="A198" i="5" s="1"/>
  <c r="A216" i="5" s="1"/>
  <c r="A234" i="5" s="1"/>
  <c r="A252" i="5" s="1"/>
  <c r="A270" i="5" s="1"/>
  <c r="A288" i="5" s="1"/>
  <c r="A306" i="5" s="1"/>
  <c r="A324" i="5" s="1"/>
  <c r="A342" i="5" s="1"/>
  <c r="A360" i="5" s="1"/>
  <c r="A378" i="5" s="1"/>
  <c r="A396" i="5" s="1"/>
  <c r="A414" i="5" s="1"/>
  <c r="A432" i="5" s="1"/>
  <c r="A450" i="5" s="1"/>
  <c r="A468" i="5" s="1"/>
  <c r="A486" i="5" s="1"/>
  <c r="A504" i="5" s="1"/>
  <c r="A522" i="5" s="1"/>
  <c r="A540" i="5" s="1"/>
  <c r="A558" i="5" s="1"/>
  <c r="C35" i="5"/>
  <c r="C53" i="5" s="1"/>
  <c r="C71" i="5" s="1"/>
  <c r="C89" i="5" s="1"/>
  <c r="C107" i="5" s="1"/>
  <c r="C125" i="5" s="1"/>
  <c r="C143" i="5" s="1"/>
  <c r="C161" i="5" s="1"/>
  <c r="C179" i="5" s="1"/>
  <c r="C197" i="5" s="1"/>
  <c r="C215" i="5" s="1"/>
  <c r="C233" i="5" s="1"/>
  <c r="C251" i="5" s="1"/>
  <c r="C269" i="5" s="1"/>
  <c r="C287" i="5" s="1"/>
  <c r="C305" i="5" s="1"/>
  <c r="C323" i="5" s="1"/>
  <c r="C341" i="5" s="1"/>
  <c r="C359" i="5" s="1"/>
  <c r="C377" i="5" s="1"/>
  <c r="C395" i="5" s="1"/>
  <c r="C413" i="5" s="1"/>
  <c r="C431" i="5" s="1"/>
  <c r="C449" i="5" s="1"/>
  <c r="C467" i="5" s="1"/>
  <c r="C485" i="5" s="1"/>
  <c r="C503" i="5" s="1"/>
  <c r="C521" i="5" s="1"/>
  <c r="C539" i="5" s="1"/>
  <c r="C557" i="5" s="1"/>
  <c r="B35" i="5"/>
  <c r="B53" i="5" s="1"/>
  <c r="B71" i="5" s="1"/>
  <c r="B89" i="5" s="1"/>
  <c r="B107" i="5" s="1"/>
  <c r="B125" i="5" s="1"/>
  <c r="B143" i="5" s="1"/>
  <c r="B161" i="5" s="1"/>
  <c r="B179" i="5" s="1"/>
  <c r="B197" i="5" s="1"/>
  <c r="B215" i="5" s="1"/>
  <c r="B233" i="5" s="1"/>
  <c r="B251" i="5" s="1"/>
  <c r="B269" i="5" s="1"/>
  <c r="B287" i="5" s="1"/>
  <c r="B305" i="5" s="1"/>
  <c r="B323" i="5" s="1"/>
  <c r="B341" i="5" s="1"/>
  <c r="B359" i="5" s="1"/>
  <c r="B377" i="5" s="1"/>
  <c r="B395" i="5" s="1"/>
  <c r="B413" i="5" s="1"/>
  <c r="B431" i="5" s="1"/>
  <c r="B449" i="5" s="1"/>
  <c r="B467" i="5" s="1"/>
  <c r="B485" i="5" s="1"/>
  <c r="B503" i="5" s="1"/>
  <c r="B521" i="5" s="1"/>
  <c r="B539" i="5" s="1"/>
  <c r="B557" i="5" s="1"/>
  <c r="A35" i="5"/>
  <c r="A53" i="5" s="1"/>
  <c r="A71" i="5" s="1"/>
  <c r="A89" i="5" s="1"/>
  <c r="A107" i="5" s="1"/>
  <c r="A125" i="5" s="1"/>
  <c r="A143" i="5" s="1"/>
  <c r="A161" i="5" s="1"/>
  <c r="A179" i="5" s="1"/>
  <c r="A197" i="5" s="1"/>
  <c r="A215" i="5" s="1"/>
  <c r="A233" i="5" s="1"/>
  <c r="A251" i="5" s="1"/>
  <c r="A269" i="5" s="1"/>
  <c r="A287" i="5" s="1"/>
  <c r="A305" i="5" s="1"/>
  <c r="A323" i="5" s="1"/>
  <c r="A341" i="5" s="1"/>
  <c r="A359" i="5" s="1"/>
  <c r="A377" i="5" s="1"/>
  <c r="A395" i="5" s="1"/>
  <c r="A413" i="5" s="1"/>
  <c r="A431" i="5" s="1"/>
  <c r="A449" i="5" s="1"/>
  <c r="A467" i="5" s="1"/>
  <c r="A485" i="5" s="1"/>
  <c r="A503" i="5" s="1"/>
  <c r="A521" i="5" s="1"/>
  <c r="A539" i="5" s="1"/>
  <c r="A557" i="5" s="1"/>
  <c r="C34" i="5"/>
  <c r="C52" i="5" s="1"/>
  <c r="C70" i="5" s="1"/>
  <c r="C88" i="5" s="1"/>
  <c r="C106" i="5" s="1"/>
  <c r="C124" i="5" s="1"/>
  <c r="C142" i="5" s="1"/>
  <c r="C160" i="5" s="1"/>
  <c r="C178" i="5" s="1"/>
  <c r="C196" i="5" s="1"/>
  <c r="C214" i="5" s="1"/>
  <c r="C232" i="5" s="1"/>
  <c r="C250" i="5" s="1"/>
  <c r="C268" i="5" s="1"/>
  <c r="C286" i="5" s="1"/>
  <c r="C304" i="5" s="1"/>
  <c r="C322" i="5" s="1"/>
  <c r="C340" i="5" s="1"/>
  <c r="C358" i="5" s="1"/>
  <c r="C376" i="5" s="1"/>
  <c r="C394" i="5" s="1"/>
  <c r="C412" i="5" s="1"/>
  <c r="C430" i="5" s="1"/>
  <c r="C448" i="5" s="1"/>
  <c r="C466" i="5" s="1"/>
  <c r="C484" i="5" s="1"/>
  <c r="C502" i="5" s="1"/>
  <c r="C520" i="5" s="1"/>
  <c r="C538" i="5" s="1"/>
  <c r="C556" i="5" s="1"/>
  <c r="B34" i="5"/>
  <c r="B52" i="5" s="1"/>
  <c r="B70" i="5" s="1"/>
  <c r="B88" i="5" s="1"/>
  <c r="B106" i="5" s="1"/>
  <c r="B124" i="5" s="1"/>
  <c r="B142" i="5" s="1"/>
  <c r="B160" i="5" s="1"/>
  <c r="B178" i="5" s="1"/>
  <c r="B196" i="5" s="1"/>
  <c r="B214" i="5" s="1"/>
  <c r="B232" i="5" s="1"/>
  <c r="B250" i="5" s="1"/>
  <c r="B268" i="5" s="1"/>
  <c r="B286" i="5" s="1"/>
  <c r="B304" i="5" s="1"/>
  <c r="B322" i="5" s="1"/>
  <c r="B340" i="5" s="1"/>
  <c r="B358" i="5" s="1"/>
  <c r="B376" i="5" s="1"/>
  <c r="B394" i="5" s="1"/>
  <c r="B412" i="5" s="1"/>
  <c r="B430" i="5" s="1"/>
  <c r="B448" i="5" s="1"/>
  <c r="B466" i="5" s="1"/>
  <c r="B484" i="5" s="1"/>
  <c r="B502" i="5" s="1"/>
  <c r="B520" i="5" s="1"/>
  <c r="B538" i="5" s="1"/>
  <c r="B556" i="5" s="1"/>
  <c r="A34" i="5"/>
  <c r="A52" i="5" s="1"/>
  <c r="A70" i="5" s="1"/>
  <c r="A88" i="5" s="1"/>
  <c r="A106" i="5" s="1"/>
  <c r="A124" i="5" s="1"/>
  <c r="A142" i="5" s="1"/>
  <c r="A160" i="5" s="1"/>
  <c r="A178" i="5" s="1"/>
  <c r="A196" i="5" s="1"/>
  <c r="A214" i="5" s="1"/>
  <c r="A232" i="5" s="1"/>
  <c r="A250" i="5" s="1"/>
  <c r="A268" i="5" s="1"/>
  <c r="A286" i="5" s="1"/>
  <c r="A304" i="5" s="1"/>
  <c r="A322" i="5" s="1"/>
  <c r="A340" i="5" s="1"/>
  <c r="A358" i="5" s="1"/>
  <c r="A376" i="5" s="1"/>
  <c r="A394" i="5" s="1"/>
  <c r="A412" i="5" s="1"/>
  <c r="A430" i="5" s="1"/>
  <c r="A448" i="5" s="1"/>
  <c r="A466" i="5" s="1"/>
  <c r="A484" i="5" s="1"/>
  <c r="A502" i="5" s="1"/>
  <c r="A520" i="5" s="1"/>
  <c r="A538" i="5" s="1"/>
  <c r="A556" i="5" s="1"/>
  <c r="C33" i="5"/>
  <c r="C51" i="5" s="1"/>
  <c r="C69" i="5" s="1"/>
  <c r="C87" i="5" s="1"/>
  <c r="C105" i="5" s="1"/>
  <c r="C123" i="5" s="1"/>
  <c r="C141" i="5" s="1"/>
  <c r="C159" i="5" s="1"/>
  <c r="C177" i="5" s="1"/>
  <c r="C195" i="5" s="1"/>
  <c r="C213" i="5" s="1"/>
  <c r="C231" i="5" s="1"/>
  <c r="C249" i="5" s="1"/>
  <c r="C267" i="5" s="1"/>
  <c r="C285" i="5" s="1"/>
  <c r="C303" i="5" s="1"/>
  <c r="C321" i="5" s="1"/>
  <c r="C339" i="5" s="1"/>
  <c r="C357" i="5" s="1"/>
  <c r="C375" i="5" s="1"/>
  <c r="C393" i="5" s="1"/>
  <c r="C411" i="5" s="1"/>
  <c r="C429" i="5" s="1"/>
  <c r="C447" i="5" s="1"/>
  <c r="C465" i="5" s="1"/>
  <c r="C483" i="5" s="1"/>
  <c r="C501" i="5" s="1"/>
  <c r="C519" i="5" s="1"/>
  <c r="C537" i="5" s="1"/>
  <c r="C555" i="5" s="1"/>
  <c r="B33" i="5"/>
  <c r="B51" i="5" s="1"/>
  <c r="B69" i="5" s="1"/>
  <c r="B87" i="5" s="1"/>
  <c r="B105" i="5" s="1"/>
  <c r="B123" i="5" s="1"/>
  <c r="B141" i="5" s="1"/>
  <c r="B159" i="5" s="1"/>
  <c r="B177" i="5" s="1"/>
  <c r="B195" i="5" s="1"/>
  <c r="B213" i="5" s="1"/>
  <c r="B231" i="5" s="1"/>
  <c r="B249" i="5" s="1"/>
  <c r="B267" i="5" s="1"/>
  <c r="B285" i="5" s="1"/>
  <c r="B303" i="5" s="1"/>
  <c r="B321" i="5" s="1"/>
  <c r="B339" i="5" s="1"/>
  <c r="B357" i="5" s="1"/>
  <c r="B375" i="5" s="1"/>
  <c r="B393" i="5" s="1"/>
  <c r="B411" i="5" s="1"/>
  <c r="B429" i="5" s="1"/>
  <c r="B447" i="5" s="1"/>
  <c r="B465" i="5" s="1"/>
  <c r="B483" i="5" s="1"/>
  <c r="B501" i="5" s="1"/>
  <c r="B519" i="5" s="1"/>
  <c r="B537" i="5" s="1"/>
  <c r="B555" i="5" s="1"/>
  <c r="A33" i="5"/>
  <c r="A51" i="5" s="1"/>
  <c r="A69" i="5" s="1"/>
  <c r="A87" i="5" s="1"/>
  <c r="A105" i="5" s="1"/>
  <c r="A123" i="5" s="1"/>
  <c r="A141" i="5" s="1"/>
  <c r="A159" i="5" s="1"/>
  <c r="A177" i="5" s="1"/>
  <c r="A195" i="5" s="1"/>
  <c r="A213" i="5" s="1"/>
  <c r="A231" i="5" s="1"/>
  <c r="A249" i="5" s="1"/>
  <c r="A267" i="5" s="1"/>
  <c r="A285" i="5" s="1"/>
  <c r="A303" i="5" s="1"/>
  <c r="A321" i="5" s="1"/>
  <c r="A339" i="5" s="1"/>
  <c r="A357" i="5" s="1"/>
  <c r="A375" i="5" s="1"/>
  <c r="A393" i="5" s="1"/>
  <c r="A411" i="5" s="1"/>
  <c r="A429" i="5" s="1"/>
  <c r="A447" i="5" s="1"/>
  <c r="A465" i="5" s="1"/>
  <c r="A483" i="5" s="1"/>
  <c r="A501" i="5" s="1"/>
  <c r="A519" i="5" s="1"/>
  <c r="A537" i="5" s="1"/>
  <c r="A555" i="5" s="1"/>
  <c r="C32" i="5"/>
  <c r="C50" i="5" s="1"/>
  <c r="C68" i="5" s="1"/>
  <c r="C86" i="5" s="1"/>
  <c r="C104" i="5" s="1"/>
  <c r="C122" i="5" s="1"/>
  <c r="C140" i="5" s="1"/>
  <c r="C158" i="5" s="1"/>
  <c r="C176" i="5" s="1"/>
  <c r="C194" i="5" s="1"/>
  <c r="C212" i="5" s="1"/>
  <c r="C230" i="5" s="1"/>
  <c r="C248" i="5" s="1"/>
  <c r="C266" i="5" s="1"/>
  <c r="C284" i="5" s="1"/>
  <c r="C302" i="5" s="1"/>
  <c r="C320" i="5" s="1"/>
  <c r="C338" i="5" s="1"/>
  <c r="C356" i="5" s="1"/>
  <c r="C374" i="5" s="1"/>
  <c r="C392" i="5" s="1"/>
  <c r="C410" i="5" s="1"/>
  <c r="C428" i="5" s="1"/>
  <c r="C446" i="5" s="1"/>
  <c r="C464" i="5" s="1"/>
  <c r="C482" i="5" s="1"/>
  <c r="C500" i="5" s="1"/>
  <c r="C518" i="5" s="1"/>
  <c r="C536" i="5" s="1"/>
  <c r="C554" i="5" s="1"/>
  <c r="B32" i="5"/>
  <c r="B50" i="5" s="1"/>
  <c r="B68" i="5" s="1"/>
  <c r="B86" i="5" s="1"/>
  <c r="B104" i="5" s="1"/>
  <c r="B122" i="5" s="1"/>
  <c r="B140" i="5" s="1"/>
  <c r="B158" i="5" s="1"/>
  <c r="B176" i="5" s="1"/>
  <c r="B194" i="5" s="1"/>
  <c r="B212" i="5" s="1"/>
  <c r="B230" i="5" s="1"/>
  <c r="B248" i="5" s="1"/>
  <c r="B266" i="5" s="1"/>
  <c r="B284" i="5" s="1"/>
  <c r="B302" i="5" s="1"/>
  <c r="B320" i="5" s="1"/>
  <c r="B338" i="5" s="1"/>
  <c r="B356" i="5" s="1"/>
  <c r="B374" i="5" s="1"/>
  <c r="B392" i="5" s="1"/>
  <c r="B410" i="5" s="1"/>
  <c r="B428" i="5" s="1"/>
  <c r="B446" i="5" s="1"/>
  <c r="B464" i="5" s="1"/>
  <c r="B482" i="5" s="1"/>
  <c r="B500" i="5" s="1"/>
  <c r="B518" i="5" s="1"/>
  <c r="B536" i="5" s="1"/>
  <c r="B554" i="5" s="1"/>
  <c r="A32" i="5"/>
  <c r="A50" i="5" s="1"/>
  <c r="A68" i="5" s="1"/>
  <c r="A86" i="5" s="1"/>
  <c r="A104" i="5" s="1"/>
  <c r="A122" i="5" s="1"/>
  <c r="A140" i="5" s="1"/>
  <c r="A158" i="5" s="1"/>
  <c r="A176" i="5" s="1"/>
  <c r="A194" i="5" s="1"/>
  <c r="A212" i="5" s="1"/>
  <c r="A230" i="5" s="1"/>
  <c r="A248" i="5" s="1"/>
  <c r="A266" i="5" s="1"/>
  <c r="A284" i="5" s="1"/>
  <c r="A302" i="5" s="1"/>
  <c r="A320" i="5" s="1"/>
  <c r="A338" i="5" s="1"/>
  <c r="A356" i="5" s="1"/>
  <c r="A374" i="5" s="1"/>
  <c r="A392" i="5" s="1"/>
  <c r="A410" i="5" s="1"/>
  <c r="A428" i="5" s="1"/>
  <c r="A446" i="5" s="1"/>
  <c r="A464" i="5" s="1"/>
  <c r="A482" i="5" s="1"/>
  <c r="A500" i="5" s="1"/>
  <c r="A518" i="5" s="1"/>
  <c r="A536" i="5" s="1"/>
  <c r="A554" i="5" s="1"/>
  <c r="C31" i="5"/>
  <c r="C49" i="5" s="1"/>
  <c r="C67" i="5" s="1"/>
  <c r="C85" i="5" s="1"/>
  <c r="C103" i="5" s="1"/>
  <c r="C121" i="5" s="1"/>
  <c r="C139" i="5" s="1"/>
  <c r="C157" i="5" s="1"/>
  <c r="C175" i="5" s="1"/>
  <c r="C193" i="5" s="1"/>
  <c r="C211" i="5" s="1"/>
  <c r="C229" i="5" s="1"/>
  <c r="C247" i="5" s="1"/>
  <c r="C265" i="5" s="1"/>
  <c r="C283" i="5" s="1"/>
  <c r="C301" i="5" s="1"/>
  <c r="C319" i="5" s="1"/>
  <c r="C337" i="5" s="1"/>
  <c r="C355" i="5" s="1"/>
  <c r="C373" i="5" s="1"/>
  <c r="C391" i="5" s="1"/>
  <c r="C409" i="5" s="1"/>
  <c r="C427" i="5" s="1"/>
  <c r="C445" i="5" s="1"/>
  <c r="C463" i="5" s="1"/>
  <c r="C481" i="5" s="1"/>
  <c r="C499" i="5" s="1"/>
  <c r="C517" i="5" s="1"/>
  <c r="C535" i="5" s="1"/>
  <c r="C553" i="5" s="1"/>
  <c r="B31" i="5"/>
  <c r="B49" i="5" s="1"/>
  <c r="B67" i="5" s="1"/>
  <c r="B85" i="5" s="1"/>
  <c r="B103" i="5" s="1"/>
  <c r="B121" i="5" s="1"/>
  <c r="B139" i="5" s="1"/>
  <c r="B157" i="5" s="1"/>
  <c r="B175" i="5" s="1"/>
  <c r="B193" i="5" s="1"/>
  <c r="B211" i="5" s="1"/>
  <c r="B229" i="5" s="1"/>
  <c r="B247" i="5" s="1"/>
  <c r="B265" i="5" s="1"/>
  <c r="B283" i="5" s="1"/>
  <c r="B301" i="5" s="1"/>
  <c r="B319" i="5" s="1"/>
  <c r="B337" i="5" s="1"/>
  <c r="B355" i="5" s="1"/>
  <c r="B373" i="5" s="1"/>
  <c r="B391" i="5" s="1"/>
  <c r="B409" i="5" s="1"/>
  <c r="B427" i="5" s="1"/>
  <c r="B445" i="5" s="1"/>
  <c r="B463" i="5" s="1"/>
  <c r="B481" i="5" s="1"/>
  <c r="B499" i="5" s="1"/>
  <c r="B517" i="5" s="1"/>
  <c r="B535" i="5" s="1"/>
  <c r="B553" i="5" s="1"/>
  <c r="A31" i="5"/>
  <c r="A49" i="5" s="1"/>
  <c r="A67" i="5" s="1"/>
  <c r="A85" i="5" s="1"/>
  <c r="A103" i="5" s="1"/>
  <c r="A121" i="5" s="1"/>
  <c r="A139" i="5" s="1"/>
  <c r="A157" i="5" s="1"/>
  <c r="A175" i="5" s="1"/>
  <c r="A193" i="5" s="1"/>
  <c r="A211" i="5" s="1"/>
  <c r="A229" i="5" s="1"/>
  <c r="A247" i="5" s="1"/>
  <c r="A265" i="5" s="1"/>
  <c r="A283" i="5" s="1"/>
  <c r="A301" i="5" s="1"/>
  <c r="A319" i="5" s="1"/>
  <c r="A337" i="5" s="1"/>
  <c r="A355" i="5" s="1"/>
  <c r="A373" i="5" s="1"/>
  <c r="A391" i="5" s="1"/>
  <c r="A409" i="5" s="1"/>
  <c r="A427" i="5" s="1"/>
  <c r="A445" i="5" s="1"/>
  <c r="A463" i="5" s="1"/>
  <c r="A481" i="5" s="1"/>
  <c r="A499" i="5" s="1"/>
  <c r="A517" i="5" s="1"/>
  <c r="A535" i="5" s="1"/>
  <c r="A553" i="5" s="1"/>
  <c r="C29" i="5"/>
  <c r="C47" i="5" s="1"/>
  <c r="C65" i="5" s="1"/>
  <c r="C83" i="5" s="1"/>
  <c r="C101" i="5" s="1"/>
  <c r="C119" i="5" s="1"/>
  <c r="C137" i="5" s="1"/>
  <c r="C155" i="5" s="1"/>
  <c r="C173" i="5" s="1"/>
  <c r="C191" i="5" s="1"/>
  <c r="C209" i="5" s="1"/>
  <c r="C227" i="5" s="1"/>
  <c r="C245" i="5" s="1"/>
  <c r="C263" i="5" s="1"/>
  <c r="C281" i="5" s="1"/>
  <c r="C299" i="5" s="1"/>
  <c r="C317" i="5" s="1"/>
  <c r="C335" i="5" s="1"/>
  <c r="C353" i="5" s="1"/>
  <c r="C371" i="5" s="1"/>
  <c r="C389" i="5" s="1"/>
  <c r="C407" i="5" s="1"/>
  <c r="C425" i="5" s="1"/>
  <c r="C443" i="5" s="1"/>
  <c r="C461" i="5" s="1"/>
  <c r="C479" i="5" s="1"/>
  <c r="C497" i="5" s="1"/>
  <c r="C515" i="5" s="1"/>
  <c r="C533" i="5" s="1"/>
  <c r="C551" i="5" s="1"/>
  <c r="B29" i="5"/>
  <c r="B47" i="5" s="1"/>
  <c r="B65" i="5" s="1"/>
  <c r="B83" i="5" s="1"/>
  <c r="B101" i="5" s="1"/>
  <c r="B119" i="5" s="1"/>
  <c r="B137" i="5" s="1"/>
  <c r="B155" i="5" s="1"/>
  <c r="B173" i="5" s="1"/>
  <c r="B191" i="5" s="1"/>
  <c r="B209" i="5" s="1"/>
  <c r="B227" i="5" s="1"/>
  <c r="B245" i="5" s="1"/>
  <c r="B263" i="5" s="1"/>
  <c r="B281" i="5" s="1"/>
  <c r="B299" i="5" s="1"/>
  <c r="B317" i="5" s="1"/>
  <c r="B335" i="5" s="1"/>
  <c r="B353" i="5" s="1"/>
  <c r="B371" i="5" s="1"/>
  <c r="B389" i="5" s="1"/>
  <c r="B407" i="5" s="1"/>
  <c r="B425" i="5" s="1"/>
  <c r="B443" i="5" s="1"/>
  <c r="B461" i="5" s="1"/>
  <c r="B479" i="5" s="1"/>
  <c r="B497" i="5" s="1"/>
  <c r="B515" i="5" s="1"/>
  <c r="B533" i="5" s="1"/>
  <c r="B551" i="5" s="1"/>
  <c r="A29" i="5"/>
  <c r="A47" i="5" s="1"/>
  <c r="A65" i="5" s="1"/>
  <c r="A83" i="5" s="1"/>
  <c r="A101" i="5" s="1"/>
  <c r="A119" i="5" s="1"/>
  <c r="A137" i="5" s="1"/>
  <c r="A155" i="5" s="1"/>
  <c r="A173" i="5" s="1"/>
  <c r="A191" i="5" s="1"/>
  <c r="A209" i="5" s="1"/>
  <c r="A227" i="5" s="1"/>
  <c r="A245" i="5" s="1"/>
  <c r="A263" i="5" s="1"/>
  <c r="A281" i="5" s="1"/>
  <c r="A299" i="5" s="1"/>
  <c r="A317" i="5" s="1"/>
  <c r="A335" i="5" s="1"/>
  <c r="A353" i="5" s="1"/>
  <c r="A371" i="5" s="1"/>
  <c r="A389" i="5" s="1"/>
  <c r="A407" i="5" s="1"/>
  <c r="A425" i="5" s="1"/>
  <c r="A443" i="5" s="1"/>
  <c r="A461" i="5" s="1"/>
  <c r="A479" i="5" s="1"/>
  <c r="A497" i="5" s="1"/>
  <c r="A515" i="5" s="1"/>
  <c r="A533" i="5" s="1"/>
  <c r="A551" i="5" s="1"/>
  <c r="C28" i="5"/>
  <c r="C46" i="5" s="1"/>
  <c r="B28" i="5"/>
  <c r="B46" i="5" s="1"/>
  <c r="B64" i="5" s="1"/>
  <c r="B82" i="5" s="1"/>
  <c r="B100" i="5" s="1"/>
  <c r="B118" i="5" s="1"/>
  <c r="B136" i="5" s="1"/>
  <c r="B154" i="5" s="1"/>
  <c r="B172" i="5" s="1"/>
  <c r="B190" i="5" s="1"/>
  <c r="B208" i="5" s="1"/>
  <c r="B226" i="5" s="1"/>
  <c r="B244" i="5" s="1"/>
  <c r="B262" i="5" s="1"/>
  <c r="B280" i="5" s="1"/>
  <c r="B298" i="5" s="1"/>
  <c r="B316" i="5" s="1"/>
  <c r="B334" i="5" s="1"/>
  <c r="B352" i="5" s="1"/>
  <c r="B370" i="5" s="1"/>
  <c r="B388" i="5" s="1"/>
  <c r="B406" i="5" s="1"/>
  <c r="B424" i="5" s="1"/>
  <c r="B442" i="5" s="1"/>
  <c r="B460" i="5" s="1"/>
  <c r="B478" i="5" s="1"/>
  <c r="B496" i="5" s="1"/>
  <c r="B514" i="5" s="1"/>
  <c r="B532" i="5" s="1"/>
  <c r="B550" i="5" s="1"/>
  <c r="A28" i="5"/>
  <c r="A46" i="5" s="1"/>
  <c r="A64" i="5" s="1"/>
  <c r="A82" i="5" s="1"/>
  <c r="A100" i="5" s="1"/>
  <c r="A118" i="5" s="1"/>
  <c r="A136" i="5" s="1"/>
  <c r="A154" i="5" s="1"/>
  <c r="A172" i="5" s="1"/>
  <c r="A190" i="5" s="1"/>
  <c r="A208" i="5" s="1"/>
  <c r="A226" i="5" s="1"/>
  <c r="A244" i="5" s="1"/>
  <c r="A262" i="5" s="1"/>
  <c r="A280" i="5" s="1"/>
  <c r="A298" i="5" s="1"/>
  <c r="A316" i="5" s="1"/>
  <c r="A334" i="5" s="1"/>
  <c r="A352" i="5" s="1"/>
  <c r="A370" i="5" s="1"/>
  <c r="A388" i="5" s="1"/>
  <c r="A406" i="5" s="1"/>
  <c r="A424" i="5" s="1"/>
  <c r="A442" i="5" s="1"/>
  <c r="A460" i="5" s="1"/>
  <c r="A478" i="5" s="1"/>
  <c r="A496" i="5" s="1"/>
  <c r="A514" i="5" s="1"/>
  <c r="A532" i="5" s="1"/>
  <c r="A550" i="5" s="1"/>
  <c r="C27" i="5"/>
  <c r="C45" i="5" s="1"/>
  <c r="C63" i="5" s="1"/>
  <c r="C81" i="5" s="1"/>
  <c r="C99" i="5" s="1"/>
  <c r="C117" i="5" s="1"/>
  <c r="C135" i="5" s="1"/>
  <c r="C153" i="5" s="1"/>
  <c r="C171" i="5" s="1"/>
  <c r="C189" i="5" s="1"/>
  <c r="C207" i="5" s="1"/>
  <c r="C225" i="5" s="1"/>
  <c r="C243" i="5" s="1"/>
  <c r="C261" i="5" s="1"/>
  <c r="C279" i="5" s="1"/>
  <c r="C297" i="5" s="1"/>
  <c r="C315" i="5" s="1"/>
  <c r="C333" i="5" s="1"/>
  <c r="C351" i="5" s="1"/>
  <c r="C369" i="5" s="1"/>
  <c r="C387" i="5" s="1"/>
  <c r="C405" i="5" s="1"/>
  <c r="C423" i="5" s="1"/>
  <c r="C441" i="5" s="1"/>
  <c r="C459" i="5" s="1"/>
  <c r="C477" i="5" s="1"/>
  <c r="C495" i="5" s="1"/>
  <c r="C513" i="5" s="1"/>
  <c r="C531" i="5" s="1"/>
  <c r="C549" i="5" s="1"/>
  <c r="B27" i="5"/>
  <c r="B45" i="5" s="1"/>
  <c r="B63" i="5" s="1"/>
  <c r="B81" i="5" s="1"/>
  <c r="B99" i="5" s="1"/>
  <c r="B117" i="5" s="1"/>
  <c r="B135" i="5" s="1"/>
  <c r="B153" i="5" s="1"/>
  <c r="B171" i="5" s="1"/>
  <c r="B189" i="5" s="1"/>
  <c r="B207" i="5" s="1"/>
  <c r="B225" i="5" s="1"/>
  <c r="B243" i="5" s="1"/>
  <c r="B261" i="5" s="1"/>
  <c r="B279" i="5" s="1"/>
  <c r="B297" i="5" s="1"/>
  <c r="B315" i="5" s="1"/>
  <c r="B333" i="5" s="1"/>
  <c r="B351" i="5" s="1"/>
  <c r="B369" i="5" s="1"/>
  <c r="B387" i="5" s="1"/>
  <c r="B405" i="5" s="1"/>
  <c r="B423" i="5" s="1"/>
  <c r="B441" i="5" s="1"/>
  <c r="B459" i="5" s="1"/>
  <c r="B477" i="5" s="1"/>
  <c r="B495" i="5" s="1"/>
  <c r="B513" i="5" s="1"/>
  <c r="B531" i="5" s="1"/>
  <c r="B549" i="5" s="1"/>
  <c r="A27" i="5"/>
  <c r="A45" i="5" s="1"/>
  <c r="A63" i="5" s="1"/>
  <c r="A81" i="5" s="1"/>
  <c r="A99" i="5" s="1"/>
  <c r="A117" i="5" s="1"/>
  <c r="A135" i="5" s="1"/>
  <c r="A153" i="5" s="1"/>
  <c r="A171" i="5" s="1"/>
  <c r="A189" i="5" s="1"/>
  <c r="A207" i="5" s="1"/>
  <c r="A225" i="5" s="1"/>
  <c r="A243" i="5" s="1"/>
  <c r="A261" i="5" s="1"/>
  <c r="A279" i="5" s="1"/>
  <c r="A297" i="5" s="1"/>
  <c r="A315" i="5" s="1"/>
  <c r="A333" i="5" s="1"/>
  <c r="A351" i="5" s="1"/>
  <c r="A369" i="5" s="1"/>
  <c r="A387" i="5" s="1"/>
  <c r="A405" i="5" s="1"/>
  <c r="A423" i="5" s="1"/>
  <c r="A441" i="5" s="1"/>
  <c r="A459" i="5" s="1"/>
  <c r="A477" i="5" s="1"/>
  <c r="A495" i="5" s="1"/>
  <c r="A513" i="5" s="1"/>
  <c r="A531" i="5" s="1"/>
  <c r="A549" i="5" s="1"/>
  <c r="C26" i="5"/>
  <c r="C44" i="5" s="1"/>
  <c r="C62" i="5" s="1"/>
  <c r="C80" i="5" s="1"/>
  <c r="C98" i="5" s="1"/>
  <c r="C116" i="5" s="1"/>
  <c r="C134" i="5" s="1"/>
  <c r="C152" i="5" s="1"/>
  <c r="C170" i="5" s="1"/>
  <c r="C188" i="5" s="1"/>
  <c r="C206" i="5" s="1"/>
  <c r="C224" i="5" s="1"/>
  <c r="C242" i="5" s="1"/>
  <c r="C260" i="5" s="1"/>
  <c r="C278" i="5" s="1"/>
  <c r="C296" i="5" s="1"/>
  <c r="C314" i="5" s="1"/>
  <c r="C332" i="5" s="1"/>
  <c r="C350" i="5" s="1"/>
  <c r="C368" i="5" s="1"/>
  <c r="C386" i="5" s="1"/>
  <c r="C404" i="5" s="1"/>
  <c r="C422" i="5" s="1"/>
  <c r="C440" i="5" s="1"/>
  <c r="C458" i="5" s="1"/>
  <c r="C476" i="5" s="1"/>
  <c r="C494" i="5" s="1"/>
  <c r="C512" i="5" s="1"/>
  <c r="C530" i="5" s="1"/>
  <c r="C548" i="5" s="1"/>
  <c r="B26" i="5"/>
  <c r="B44" i="5"/>
  <c r="B62" i="5" s="1"/>
  <c r="B80" i="5" s="1"/>
  <c r="B98" i="5" s="1"/>
  <c r="B116" i="5" s="1"/>
  <c r="B134" i="5" s="1"/>
  <c r="B152" i="5" s="1"/>
  <c r="B170" i="5" s="1"/>
  <c r="B188" i="5" s="1"/>
  <c r="B206" i="5" s="1"/>
  <c r="B224" i="5" s="1"/>
  <c r="B242" i="5" s="1"/>
  <c r="B260" i="5" s="1"/>
  <c r="B278" i="5" s="1"/>
  <c r="B296" i="5" s="1"/>
  <c r="B314" i="5" s="1"/>
  <c r="B332" i="5" s="1"/>
  <c r="B350" i="5" s="1"/>
  <c r="B368" i="5" s="1"/>
  <c r="B386" i="5" s="1"/>
  <c r="B404" i="5" s="1"/>
  <c r="B422" i="5" s="1"/>
  <c r="B440" i="5" s="1"/>
  <c r="B458" i="5" s="1"/>
  <c r="B476" i="5" s="1"/>
  <c r="B494" i="5" s="1"/>
  <c r="B512" i="5" s="1"/>
  <c r="B530" i="5" s="1"/>
  <c r="B548" i="5" s="1"/>
  <c r="A26" i="5"/>
  <c r="A44" i="5" s="1"/>
  <c r="A62" i="5" s="1"/>
  <c r="A80" i="5" s="1"/>
  <c r="A98" i="5" s="1"/>
  <c r="A116" i="5" s="1"/>
  <c r="A134" i="5" s="1"/>
  <c r="A152" i="5" s="1"/>
  <c r="A170" i="5" s="1"/>
  <c r="A188" i="5" s="1"/>
  <c r="A206" i="5" s="1"/>
  <c r="A224" i="5" s="1"/>
  <c r="A242" i="5" s="1"/>
  <c r="A260" i="5" s="1"/>
  <c r="A278" i="5" s="1"/>
  <c r="A296" i="5" s="1"/>
  <c r="A314" i="5" s="1"/>
  <c r="A332" i="5" s="1"/>
  <c r="A350" i="5" s="1"/>
  <c r="A368" i="5" s="1"/>
  <c r="A386" i="5" s="1"/>
  <c r="A404" i="5" s="1"/>
  <c r="A422" i="5" s="1"/>
  <c r="A440" i="5" s="1"/>
  <c r="A458" i="5" s="1"/>
  <c r="A476" i="5" s="1"/>
  <c r="A494" i="5" s="1"/>
  <c r="A512" i="5" s="1"/>
  <c r="A530" i="5" s="1"/>
  <c r="A548" i="5" s="1"/>
  <c r="C25" i="5"/>
  <c r="C43" i="5"/>
  <c r="C61" i="5" s="1"/>
  <c r="C79" i="5" s="1"/>
  <c r="C97" i="5" s="1"/>
  <c r="C115" i="5" s="1"/>
  <c r="C133" i="5" s="1"/>
  <c r="C151" i="5" s="1"/>
  <c r="C169" i="5" s="1"/>
  <c r="C187" i="5" s="1"/>
  <c r="C205" i="5" s="1"/>
  <c r="C223" i="5" s="1"/>
  <c r="C241" i="5" s="1"/>
  <c r="C259" i="5" s="1"/>
  <c r="C277" i="5" s="1"/>
  <c r="C295" i="5" s="1"/>
  <c r="C313" i="5" s="1"/>
  <c r="C331" i="5" s="1"/>
  <c r="C349" i="5" s="1"/>
  <c r="C367" i="5" s="1"/>
  <c r="C385" i="5" s="1"/>
  <c r="C403" i="5" s="1"/>
  <c r="C421" i="5" s="1"/>
  <c r="C439" i="5" s="1"/>
  <c r="C457" i="5" s="1"/>
  <c r="C475" i="5" s="1"/>
  <c r="C493" i="5" s="1"/>
  <c r="C511" i="5" s="1"/>
  <c r="C529" i="5" s="1"/>
  <c r="C547" i="5" s="1"/>
  <c r="B25" i="5"/>
  <c r="B43" i="5" s="1"/>
  <c r="B61" i="5" s="1"/>
  <c r="B79" i="5" s="1"/>
  <c r="B97" i="5" s="1"/>
  <c r="B115" i="5" s="1"/>
  <c r="B133" i="5" s="1"/>
  <c r="B151" i="5" s="1"/>
  <c r="B169" i="5" s="1"/>
  <c r="B187" i="5" s="1"/>
  <c r="B205" i="5" s="1"/>
  <c r="B223" i="5" s="1"/>
  <c r="B241" i="5" s="1"/>
  <c r="B259" i="5" s="1"/>
  <c r="B277" i="5" s="1"/>
  <c r="B295" i="5" s="1"/>
  <c r="B313" i="5" s="1"/>
  <c r="B331" i="5" s="1"/>
  <c r="B349" i="5" s="1"/>
  <c r="B367" i="5" s="1"/>
  <c r="B385" i="5" s="1"/>
  <c r="B403" i="5" s="1"/>
  <c r="B421" i="5" s="1"/>
  <c r="B439" i="5" s="1"/>
  <c r="B457" i="5" s="1"/>
  <c r="B475" i="5" s="1"/>
  <c r="B493" i="5" s="1"/>
  <c r="B511" i="5" s="1"/>
  <c r="B529" i="5" s="1"/>
  <c r="B547" i="5" s="1"/>
  <c r="A25" i="5"/>
  <c r="A43" i="5" s="1"/>
  <c r="A61" i="5" s="1"/>
  <c r="A79" i="5" s="1"/>
  <c r="A97" i="5" s="1"/>
  <c r="A115" i="5" s="1"/>
  <c r="A133" i="5" s="1"/>
  <c r="A151" i="5" s="1"/>
  <c r="A169" i="5" s="1"/>
  <c r="A187" i="5" s="1"/>
  <c r="A205" i="5" s="1"/>
  <c r="A223" i="5" s="1"/>
  <c r="A241" i="5" s="1"/>
  <c r="A259" i="5" s="1"/>
  <c r="A277" i="5" s="1"/>
  <c r="A295" i="5" s="1"/>
  <c r="A313" i="5" s="1"/>
  <c r="A331" i="5" s="1"/>
  <c r="A349" i="5" s="1"/>
  <c r="A367" i="5" s="1"/>
  <c r="A385" i="5" s="1"/>
  <c r="A403" i="5" s="1"/>
  <c r="A421" i="5" s="1"/>
  <c r="A439" i="5" s="1"/>
  <c r="A457" i="5" s="1"/>
  <c r="A475" i="5" s="1"/>
  <c r="A493" i="5" s="1"/>
  <c r="A511" i="5" s="1"/>
  <c r="A529" i="5" s="1"/>
  <c r="A547" i="5" s="1"/>
  <c r="C24" i="5"/>
  <c r="C42" i="5" s="1"/>
  <c r="C60" i="5" s="1"/>
  <c r="C78" i="5" s="1"/>
  <c r="C96" i="5" s="1"/>
  <c r="C114" i="5" s="1"/>
  <c r="C132" i="5" s="1"/>
  <c r="C150" i="5" s="1"/>
  <c r="C168" i="5" s="1"/>
  <c r="C186" i="5" s="1"/>
  <c r="C204" i="5" s="1"/>
  <c r="C222" i="5" s="1"/>
  <c r="C240" i="5" s="1"/>
  <c r="C258" i="5" s="1"/>
  <c r="C276" i="5" s="1"/>
  <c r="C294" i="5" s="1"/>
  <c r="C312" i="5" s="1"/>
  <c r="C330" i="5" s="1"/>
  <c r="C348" i="5" s="1"/>
  <c r="C366" i="5" s="1"/>
  <c r="C384" i="5" s="1"/>
  <c r="C402" i="5" s="1"/>
  <c r="C420" i="5" s="1"/>
  <c r="C438" i="5" s="1"/>
  <c r="C456" i="5" s="1"/>
  <c r="C474" i="5" s="1"/>
  <c r="C492" i="5" s="1"/>
  <c r="C510" i="5" s="1"/>
  <c r="C528" i="5" s="1"/>
  <c r="C546" i="5" s="1"/>
  <c r="B24" i="5"/>
  <c r="B42" i="5" s="1"/>
  <c r="B60" i="5" s="1"/>
  <c r="B78" i="5" s="1"/>
  <c r="B96" i="5" s="1"/>
  <c r="B114" i="5" s="1"/>
  <c r="B132" i="5" s="1"/>
  <c r="B150" i="5" s="1"/>
  <c r="B168" i="5" s="1"/>
  <c r="B186" i="5" s="1"/>
  <c r="B204" i="5" s="1"/>
  <c r="B222" i="5" s="1"/>
  <c r="B240" i="5" s="1"/>
  <c r="B258" i="5" s="1"/>
  <c r="B276" i="5" s="1"/>
  <c r="B294" i="5" s="1"/>
  <c r="B312" i="5" s="1"/>
  <c r="B330" i="5" s="1"/>
  <c r="B348" i="5" s="1"/>
  <c r="B366" i="5" s="1"/>
  <c r="B384" i="5" s="1"/>
  <c r="B402" i="5" s="1"/>
  <c r="B420" i="5" s="1"/>
  <c r="B438" i="5" s="1"/>
  <c r="B456" i="5" s="1"/>
  <c r="B474" i="5" s="1"/>
  <c r="B492" i="5" s="1"/>
  <c r="B510" i="5" s="1"/>
  <c r="B528" i="5" s="1"/>
  <c r="B546" i="5" s="1"/>
  <c r="A24" i="5"/>
  <c r="A42" i="5" s="1"/>
  <c r="A60" i="5" s="1"/>
  <c r="A78" i="5" s="1"/>
  <c r="A96" i="5" s="1"/>
  <c r="A114" i="5" s="1"/>
  <c r="A132" i="5" s="1"/>
  <c r="A150" i="5" s="1"/>
  <c r="A168" i="5" s="1"/>
  <c r="A186" i="5" s="1"/>
  <c r="A204" i="5" s="1"/>
  <c r="A222" i="5" s="1"/>
  <c r="A240" i="5" s="1"/>
  <c r="A258" i="5" s="1"/>
  <c r="A276" i="5" s="1"/>
  <c r="A294" i="5" s="1"/>
  <c r="A312" i="5" s="1"/>
  <c r="A330" i="5" s="1"/>
  <c r="A348" i="5" s="1"/>
  <c r="A366" i="5" s="1"/>
  <c r="A384" i="5" s="1"/>
  <c r="A402" i="5" s="1"/>
  <c r="A420" i="5" s="1"/>
  <c r="A438" i="5" s="1"/>
  <c r="A456" i="5" s="1"/>
  <c r="A474" i="5" s="1"/>
  <c r="A492" i="5" s="1"/>
  <c r="A510" i="5" s="1"/>
  <c r="A528" i="5" s="1"/>
  <c r="A546" i="5" s="1"/>
  <c r="C23" i="5"/>
  <c r="C41" i="5" s="1"/>
  <c r="C59" i="5" s="1"/>
  <c r="C77" i="5" s="1"/>
  <c r="C95" i="5" s="1"/>
  <c r="C113" i="5" s="1"/>
  <c r="C131" i="5" s="1"/>
  <c r="C149" i="5" s="1"/>
  <c r="C167" i="5" s="1"/>
  <c r="C185" i="5" s="1"/>
  <c r="C203" i="5" s="1"/>
  <c r="C221" i="5" s="1"/>
  <c r="C239" i="5" s="1"/>
  <c r="C257" i="5" s="1"/>
  <c r="C275" i="5" s="1"/>
  <c r="C293" i="5" s="1"/>
  <c r="C311" i="5" s="1"/>
  <c r="C329" i="5" s="1"/>
  <c r="C347" i="5" s="1"/>
  <c r="C365" i="5" s="1"/>
  <c r="C383" i="5" s="1"/>
  <c r="C401" i="5" s="1"/>
  <c r="C419" i="5" s="1"/>
  <c r="C437" i="5" s="1"/>
  <c r="C455" i="5" s="1"/>
  <c r="C473" i="5" s="1"/>
  <c r="C491" i="5" s="1"/>
  <c r="C509" i="5" s="1"/>
  <c r="C527" i="5" s="1"/>
  <c r="C545" i="5" s="1"/>
  <c r="B23" i="5"/>
  <c r="B41" i="5" s="1"/>
  <c r="B59" i="5" s="1"/>
  <c r="B77" i="5" s="1"/>
  <c r="B95" i="5" s="1"/>
  <c r="B113" i="5" s="1"/>
  <c r="B131" i="5" s="1"/>
  <c r="B149" i="5" s="1"/>
  <c r="B167" i="5" s="1"/>
  <c r="B185" i="5" s="1"/>
  <c r="B203" i="5" s="1"/>
  <c r="B221" i="5" s="1"/>
  <c r="B239" i="5" s="1"/>
  <c r="B257" i="5" s="1"/>
  <c r="B275" i="5" s="1"/>
  <c r="B293" i="5" s="1"/>
  <c r="B311" i="5" s="1"/>
  <c r="B329" i="5" s="1"/>
  <c r="B347" i="5" s="1"/>
  <c r="B365" i="5" s="1"/>
  <c r="B383" i="5" s="1"/>
  <c r="B401" i="5" s="1"/>
  <c r="B419" i="5" s="1"/>
  <c r="B437" i="5" s="1"/>
  <c r="B455" i="5" s="1"/>
  <c r="B473" i="5" s="1"/>
  <c r="B491" i="5" s="1"/>
  <c r="B509" i="5" s="1"/>
  <c r="B527" i="5" s="1"/>
  <c r="B545" i="5" s="1"/>
  <c r="A23" i="5"/>
  <c r="A41" i="5" s="1"/>
  <c r="A59" i="5" s="1"/>
  <c r="A77" i="5" s="1"/>
  <c r="A95" i="5" s="1"/>
  <c r="A113" i="5" s="1"/>
  <c r="A131" i="5" s="1"/>
  <c r="A149" i="5" s="1"/>
  <c r="A167" i="5" s="1"/>
  <c r="A185" i="5" s="1"/>
  <c r="A203" i="5" s="1"/>
  <c r="A221" i="5" s="1"/>
  <c r="A239" i="5" s="1"/>
  <c r="A257" i="5" s="1"/>
  <c r="A275" i="5" s="1"/>
  <c r="A293" i="5" s="1"/>
  <c r="A311" i="5" s="1"/>
  <c r="A329" i="5" s="1"/>
  <c r="A347" i="5" s="1"/>
  <c r="A365" i="5" s="1"/>
  <c r="A383" i="5" s="1"/>
  <c r="A401" i="5" s="1"/>
  <c r="A419" i="5" s="1"/>
  <c r="A437" i="5" s="1"/>
  <c r="A455" i="5" s="1"/>
  <c r="A473" i="5" s="1"/>
  <c r="A491" i="5" s="1"/>
  <c r="A509" i="5" s="1"/>
  <c r="A527" i="5" s="1"/>
  <c r="A545" i="5" s="1"/>
  <c r="C40" i="4"/>
  <c r="C58" i="4" s="1"/>
  <c r="C76" i="4" s="1"/>
  <c r="C94" i="4" s="1"/>
  <c r="C112" i="4" s="1"/>
  <c r="C130" i="4" s="1"/>
  <c r="C148" i="4" s="1"/>
  <c r="C166" i="4" s="1"/>
  <c r="C184" i="4" s="1"/>
  <c r="C202" i="4" s="1"/>
  <c r="C220" i="4" s="1"/>
  <c r="C238" i="4" s="1"/>
  <c r="C256" i="4" s="1"/>
  <c r="C274" i="4" s="1"/>
  <c r="C292" i="4" s="1"/>
  <c r="C310" i="4" s="1"/>
  <c r="C328" i="4" s="1"/>
  <c r="C346" i="4" s="1"/>
  <c r="C364" i="4" s="1"/>
  <c r="C382" i="4" s="1"/>
  <c r="C400" i="4" s="1"/>
  <c r="C418" i="4" s="1"/>
  <c r="C436" i="4" s="1"/>
  <c r="C454" i="4" s="1"/>
  <c r="C472" i="4" s="1"/>
  <c r="C490" i="4" s="1"/>
  <c r="C508" i="4" s="1"/>
  <c r="B40" i="4"/>
  <c r="B58" i="4" s="1"/>
  <c r="B76" i="4" s="1"/>
  <c r="B94" i="4" s="1"/>
  <c r="B112" i="4" s="1"/>
  <c r="B130" i="4" s="1"/>
  <c r="B148" i="4" s="1"/>
  <c r="B166" i="4" s="1"/>
  <c r="B184" i="4" s="1"/>
  <c r="B202" i="4" s="1"/>
  <c r="B220" i="4" s="1"/>
  <c r="B238" i="4" s="1"/>
  <c r="B256" i="4" s="1"/>
  <c r="B274" i="4" s="1"/>
  <c r="B292" i="4" s="1"/>
  <c r="B310" i="4" s="1"/>
  <c r="B328" i="4" s="1"/>
  <c r="B346" i="4" s="1"/>
  <c r="B364" i="4" s="1"/>
  <c r="B382" i="4" s="1"/>
  <c r="B400" i="4" s="1"/>
  <c r="B418" i="4" s="1"/>
  <c r="B436" i="4" s="1"/>
  <c r="B454" i="4" s="1"/>
  <c r="A40" i="4"/>
  <c r="A58" i="4" s="1"/>
  <c r="A76" i="4" s="1"/>
  <c r="A94" i="4" s="1"/>
  <c r="A112" i="4" s="1"/>
  <c r="A130" i="4" s="1"/>
  <c r="A148" i="4" s="1"/>
  <c r="A166" i="4" s="1"/>
  <c r="A184" i="4" s="1"/>
  <c r="A202" i="4" s="1"/>
  <c r="A220" i="4" s="1"/>
  <c r="A238" i="4" s="1"/>
  <c r="A256" i="4" s="1"/>
  <c r="A274" i="4" s="1"/>
  <c r="A292" i="4" s="1"/>
  <c r="A310" i="4" s="1"/>
  <c r="A328" i="4" s="1"/>
  <c r="A346" i="4" s="1"/>
  <c r="A364" i="4" s="1"/>
  <c r="A382" i="4" s="1"/>
  <c r="A400" i="4" s="1"/>
  <c r="A418" i="4" s="1"/>
  <c r="A436" i="4" s="1"/>
  <c r="A454" i="4" s="1"/>
  <c r="C38" i="4"/>
  <c r="C56" i="4" s="1"/>
  <c r="C74" i="4" s="1"/>
  <c r="C92" i="4" s="1"/>
  <c r="C110" i="4" s="1"/>
  <c r="C128" i="4" s="1"/>
  <c r="C146" i="4" s="1"/>
  <c r="C164" i="4" s="1"/>
  <c r="C182" i="4" s="1"/>
  <c r="C200" i="4" s="1"/>
  <c r="C218" i="4" s="1"/>
  <c r="C236" i="4" s="1"/>
  <c r="C254" i="4" s="1"/>
  <c r="C272" i="4" s="1"/>
  <c r="C290" i="4" s="1"/>
  <c r="C308" i="4" s="1"/>
  <c r="C326" i="4" s="1"/>
  <c r="C344" i="4" s="1"/>
  <c r="C362" i="4" s="1"/>
  <c r="C380" i="4" s="1"/>
  <c r="C398" i="4" s="1"/>
  <c r="C416" i="4" s="1"/>
  <c r="C434" i="4" s="1"/>
  <c r="C452" i="4" s="1"/>
  <c r="C470" i="4" s="1"/>
  <c r="C488" i="4" s="1"/>
  <c r="C506" i="4" s="1"/>
  <c r="B38" i="4"/>
  <c r="B56" i="4" s="1"/>
  <c r="B74" i="4" s="1"/>
  <c r="B92" i="4" s="1"/>
  <c r="B110" i="4" s="1"/>
  <c r="B128" i="4" s="1"/>
  <c r="B146" i="4" s="1"/>
  <c r="B164" i="4" s="1"/>
  <c r="B182" i="4" s="1"/>
  <c r="B200" i="4" s="1"/>
  <c r="B218" i="4" s="1"/>
  <c r="B236" i="4" s="1"/>
  <c r="B254" i="4" s="1"/>
  <c r="B272" i="4" s="1"/>
  <c r="B290" i="4" s="1"/>
  <c r="B308" i="4" s="1"/>
  <c r="B326" i="4" s="1"/>
  <c r="B344" i="4" s="1"/>
  <c r="B362" i="4" s="1"/>
  <c r="B380" i="4" s="1"/>
  <c r="B398" i="4" s="1"/>
  <c r="B416" i="4" s="1"/>
  <c r="B434" i="4" s="1"/>
  <c r="B452" i="4" s="1"/>
  <c r="B470" i="4" s="1"/>
  <c r="B488" i="4" s="1"/>
  <c r="B506" i="4" s="1"/>
  <c r="A38" i="4"/>
  <c r="A56" i="4" s="1"/>
  <c r="A74" i="4" s="1"/>
  <c r="A92" i="4" s="1"/>
  <c r="A110" i="4" s="1"/>
  <c r="A128" i="4" s="1"/>
  <c r="A146" i="4" s="1"/>
  <c r="A164" i="4" s="1"/>
  <c r="A182" i="4" s="1"/>
  <c r="A200" i="4" s="1"/>
  <c r="A218" i="4" s="1"/>
  <c r="A236" i="4" s="1"/>
  <c r="A254" i="4" s="1"/>
  <c r="A272" i="4" s="1"/>
  <c r="A290" i="4" s="1"/>
  <c r="A308" i="4" s="1"/>
  <c r="A326" i="4" s="1"/>
  <c r="A344" i="4" s="1"/>
  <c r="A362" i="4" s="1"/>
  <c r="A380" i="4" s="1"/>
  <c r="A398" i="4" s="1"/>
  <c r="A416" i="4" s="1"/>
  <c r="A434" i="4" s="1"/>
  <c r="A452" i="4" s="1"/>
  <c r="A470" i="4" s="1"/>
  <c r="A488" i="4" s="1"/>
  <c r="A506" i="4" s="1"/>
  <c r="C37" i="4"/>
  <c r="C55" i="4" s="1"/>
  <c r="C73" i="4" s="1"/>
  <c r="C91" i="4" s="1"/>
  <c r="C109" i="4" s="1"/>
  <c r="C127" i="4" s="1"/>
  <c r="C145" i="4" s="1"/>
  <c r="C163" i="4" s="1"/>
  <c r="C181" i="4" s="1"/>
  <c r="C199" i="4" s="1"/>
  <c r="C217" i="4" s="1"/>
  <c r="C235" i="4" s="1"/>
  <c r="C253" i="4" s="1"/>
  <c r="C271" i="4" s="1"/>
  <c r="C289" i="4" s="1"/>
  <c r="C307" i="4" s="1"/>
  <c r="C325" i="4" s="1"/>
  <c r="C343" i="4" s="1"/>
  <c r="C361" i="4" s="1"/>
  <c r="C379" i="4" s="1"/>
  <c r="C397" i="4" s="1"/>
  <c r="C415" i="4" s="1"/>
  <c r="C433" i="4" s="1"/>
  <c r="C451" i="4" s="1"/>
  <c r="C469" i="4" s="1"/>
  <c r="C487" i="4" s="1"/>
  <c r="C505" i="4" s="1"/>
  <c r="B37" i="4"/>
  <c r="B55" i="4" s="1"/>
  <c r="B73" i="4" s="1"/>
  <c r="B91" i="4" s="1"/>
  <c r="B109" i="4" s="1"/>
  <c r="B127" i="4" s="1"/>
  <c r="B145" i="4" s="1"/>
  <c r="B163" i="4" s="1"/>
  <c r="B181" i="4" s="1"/>
  <c r="B199" i="4" s="1"/>
  <c r="B217" i="4" s="1"/>
  <c r="B235" i="4" s="1"/>
  <c r="B253" i="4" s="1"/>
  <c r="B271" i="4" s="1"/>
  <c r="B289" i="4" s="1"/>
  <c r="B307" i="4" s="1"/>
  <c r="B325" i="4" s="1"/>
  <c r="B343" i="4" s="1"/>
  <c r="B361" i="4" s="1"/>
  <c r="B379" i="4" s="1"/>
  <c r="B397" i="4" s="1"/>
  <c r="B415" i="4" s="1"/>
  <c r="B433" i="4" s="1"/>
  <c r="B451" i="4" s="1"/>
  <c r="B469" i="4" s="1"/>
  <c r="B487" i="4" s="1"/>
  <c r="B505" i="4" s="1"/>
  <c r="A37" i="4"/>
  <c r="A55" i="4" s="1"/>
  <c r="A73" i="4" s="1"/>
  <c r="A91" i="4" s="1"/>
  <c r="A109" i="4" s="1"/>
  <c r="A127" i="4" s="1"/>
  <c r="A145" i="4" s="1"/>
  <c r="A163" i="4" s="1"/>
  <c r="A181" i="4" s="1"/>
  <c r="A199" i="4" s="1"/>
  <c r="A217" i="4" s="1"/>
  <c r="A235" i="4" s="1"/>
  <c r="A253" i="4" s="1"/>
  <c r="A271" i="4" s="1"/>
  <c r="A289" i="4" s="1"/>
  <c r="A307" i="4" s="1"/>
  <c r="A325" i="4" s="1"/>
  <c r="A343" i="4" s="1"/>
  <c r="A361" i="4" s="1"/>
  <c r="A379" i="4" s="1"/>
  <c r="A397" i="4" s="1"/>
  <c r="A415" i="4" s="1"/>
  <c r="A433" i="4" s="1"/>
  <c r="A451" i="4" s="1"/>
  <c r="A469" i="4" s="1"/>
  <c r="A487" i="4" s="1"/>
  <c r="A505" i="4" s="1"/>
  <c r="C36" i="4"/>
  <c r="C54" i="4" s="1"/>
  <c r="C72" i="4" s="1"/>
  <c r="C90" i="4" s="1"/>
  <c r="C108" i="4" s="1"/>
  <c r="C126" i="4" s="1"/>
  <c r="C144" i="4" s="1"/>
  <c r="C162" i="4" s="1"/>
  <c r="C180" i="4" s="1"/>
  <c r="C198" i="4" s="1"/>
  <c r="C216" i="4" s="1"/>
  <c r="C234" i="4" s="1"/>
  <c r="C252" i="4" s="1"/>
  <c r="C270" i="4" s="1"/>
  <c r="C288" i="4" s="1"/>
  <c r="C306" i="4" s="1"/>
  <c r="C324" i="4" s="1"/>
  <c r="C342" i="4" s="1"/>
  <c r="C360" i="4" s="1"/>
  <c r="C378" i="4" s="1"/>
  <c r="C396" i="4" s="1"/>
  <c r="C414" i="4" s="1"/>
  <c r="C432" i="4" s="1"/>
  <c r="C450" i="4" s="1"/>
  <c r="C468" i="4" s="1"/>
  <c r="C486" i="4" s="1"/>
  <c r="C504" i="4" s="1"/>
  <c r="B36" i="4"/>
  <c r="B54" i="4" s="1"/>
  <c r="B72" i="4" s="1"/>
  <c r="B90" i="4" s="1"/>
  <c r="B108" i="4" s="1"/>
  <c r="B126" i="4" s="1"/>
  <c r="B144" i="4" s="1"/>
  <c r="B162" i="4" s="1"/>
  <c r="B180" i="4" s="1"/>
  <c r="B198" i="4" s="1"/>
  <c r="B216" i="4" s="1"/>
  <c r="B234" i="4" s="1"/>
  <c r="B252" i="4" s="1"/>
  <c r="B270" i="4" s="1"/>
  <c r="B288" i="4" s="1"/>
  <c r="B306" i="4" s="1"/>
  <c r="B324" i="4" s="1"/>
  <c r="B342" i="4" s="1"/>
  <c r="B360" i="4" s="1"/>
  <c r="B378" i="4" s="1"/>
  <c r="B396" i="4" s="1"/>
  <c r="B414" i="4" s="1"/>
  <c r="B432" i="4" s="1"/>
  <c r="B450" i="4" s="1"/>
  <c r="B468" i="4" s="1"/>
  <c r="B486" i="4" s="1"/>
  <c r="B504" i="4" s="1"/>
  <c r="A36" i="4"/>
  <c r="A54" i="4" s="1"/>
  <c r="A72" i="4" s="1"/>
  <c r="A90" i="4" s="1"/>
  <c r="A108" i="4" s="1"/>
  <c r="A126" i="4" s="1"/>
  <c r="A144" i="4" s="1"/>
  <c r="A162" i="4" s="1"/>
  <c r="A180" i="4" s="1"/>
  <c r="A198" i="4" s="1"/>
  <c r="A216" i="4" s="1"/>
  <c r="A234" i="4" s="1"/>
  <c r="A252" i="4" s="1"/>
  <c r="A270" i="4" s="1"/>
  <c r="A288" i="4" s="1"/>
  <c r="A306" i="4" s="1"/>
  <c r="A324" i="4" s="1"/>
  <c r="A342" i="4" s="1"/>
  <c r="A360" i="4" s="1"/>
  <c r="A378" i="4" s="1"/>
  <c r="A396" i="4" s="1"/>
  <c r="A414" i="4" s="1"/>
  <c r="A432" i="4" s="1"/>
  <c r="A450" i="4" s="1"/>
  <c r="A468" i="4" s="1"/>
  <c r="A486" i="4" s="1"/>
  <c r="A504" i="4" s="1"/>
  <c r="C35" i="4"/>
  <c r="C53" i="4" s="1"/>
  <c r="C71" i="4" s="1"/>
  <c r="C89" i="4" s="1"/>
  <c r="C107" i="4" s="1"/>
  <c r="C125" i="4" s="1"/>
  <c r="C143" i="4" s="1"/>
  <c r="C161" i="4" s="1"/>
  <c r="C179" i="4" s="1"/>
  <c r="C197" i="4" s="1"/>
  <c r="C215" i="4" s="1"/>
  <c r="C233" i="4" s="1"/>
  <c r="C251" i="4" s="1"/>
  <c r="C269" i="4" s="1"/>
  <c r="C287" i="4" s="1"/>
  <c r="C305" i="4" s="1"/>
  <c r="C323" i="4" s="1"/>
  <c r="C341" i="4" s="1"/>
  <c r="C359" i="4" s="1"/>
  <c r="C377" i="4" s="1"/>
  <c r="C395" i="4" s="1"/>
  <c r="C413" i="4" s="1"/>
  <c r="C431" i="4" s="1"/>
  <c r="C449" i="4" s="1"/>
  <c r="C467" i="4" s="1"/>
  <c r="C485" i="4" s="1"/>
  <c r="C503" i="4" s="1"/>
  <c r="B35" i="4"/>
  <c r="B53" i="4" s="1"/>
  <c r="B71" i="4" s="1"/>
  <c r="B89" i="4" s="1"/>
  <c r="B107" i="4" s="1"/>
  <c r="B125" i="4" s="1"/>
  <c r="B143" i="4" s="1"/>
  <c r="B161" i="4" s="1"/>
  <c r="B179" i="4" s="1"/>
  <c r="B197" i="4" s="1"/>
  <c r="B215" i="4" s="1"/>
  <c r="B233" i="4" s="1"/>
  <c r="B251" i="4" s="1"/>
  <c r="B269" i="4" s="1"/>
  <c r="B287" i="4" s="1"/>
  <c r="B305" i="4" s="1"/>
  <c r="B323" i="4" s="1"/>
  <c r="B341" i="4" s="1"/>
  <c r="B359" i="4" s="1"/>
  <c r="B377" i="4" s="1"/>
  <c r="B395" i="4" s="1"/>
  <c r="B413" i="4" s="1"/>
  <c r="B431" i="4" s="1"/>
  <c r="B449" i="4" s="1"/>
  <c r="B467" i="4" s="1"/>
  <c r="B485" i="4" s="1"/>
  <c r="B503" i="4" s="1"/>
  <c r="A35" i="4"/>
  <c r="A53" i="4" s="1"/>
  <c r="A71" i="4" s="1"/>
  <c r="A89" i="4" s="1"/>
  <c r="A107" i="4" s="1"/>
  <c r="A125" i="4" s="1"/>
  <c r="A143" i="4" s="1"/>
  <c r="A161" i="4" s="1"/>
  <c r="A179" i="4" s="1"/>
  <c r="A197" i="4" s="1"/>
  <c r="A215" i="4" s="1"/>
  <c r="A233" i="4" s="1"/>
  <c r="A251" i="4" s="1"/>
  <c r="A269" i="4" s="1"/>
  <c r="A287" i="4" s="1"/>
  <c r="A305" i="4" s="1"/>
  <c r="A323" i="4" s="1"/>
  <c r="A341" i="4" s="1"/>
  <c r="A359" i="4" s="1"/>
  <c r="A377" i="4" s="1"/>
  <c r="A395" i="4" s="1"/>
  <c r="A413" i="4" s="1"/>
  <c r="A431" i="4" s="1"/>
  <c r="A449" i="4" s="1"/>
  <c r="A467" i="4" s="1"/>
  <c r="A485" i="4" s="1"/>
  <c r="A503" i="4" s="1"/>
  <c r="C34" i="4"/>
  <c r="C52" i="4" s="1"/>
  <c r="C70" i="4" s="1"/>
  <c r="C88" i="4" s="1"/>
  <c r="C106" i="4" s="1"/>
  <c r="C124" i="4" s="1"/>
  <c r="C142" i="4" s="1"/>
  <c r="C160" i="4" s="1"/>
  <c r="C178" i="4" s="1"/>
  <c r="C196" i="4" s="1"/>
  <c r="C214" i="4" s="1"/>
  <c r="C232" i="4" s="1"/>
  <c r="C250" i="4" s="1"/>
  <c r="C268" i="4" s="1"/>
  <c r="C286" i="4" s="1"/>
  <c r="C304" i="4" s="1"/>
  <c r="C322" i="4" s="1"/>
  <c r="C340" i="4" s="1"/>
  <c r="C358" i="4" s="1"/>
  <c r="C376" i="4" s="1"/>
  <c r="C394" i="4" s="1"/>
  <c r="C412" i="4" s="1"/>
  <c r="C430" i="4" s="1"/>
  <c r="C448" i="4" s="1"/>
  <c r="C466" i="4" s="1"/>
  <c r="C484" i="4" s="1"/>
  <c r="C502" i="4" s="1"/>
  <c r="B34" i="4"/>
  <c r="B52" i="4" s="1"/>
  <c r="B70" i="4" s="1"/>
  <c r="B88" i="4" s="1"/>
  <c r="B106" i="4" s="1"/>
  <c r="B124" i="4" s="1"/>
  <c r="B142" i="4" s="1"/>
  <c r="B160" i="4" s="1"/>
  <c r="B178" i="4" s="1"/>
  <c r="B196" i="4" s="1"/>
  <c r="B214" i="4" s="1"/>
  <c r="B232" i="4" s="1"/>
  <c r="B250" i="4" s="1"/>
  <c r="B268" i="4" s="1"/>
  <c r="B286" i="4" s="1"/>
  <c r="B304" i="4" s="1"/>
  <c r="B322" i="4" s="1"/>
  <c r="B340" i="4" s="1"/>
  <c r="B358" i="4" s="1"/>
  <c r="B376" i="4" s="1"/>
  <c r="B394" i="4" s="1"/>
  <c r="B412" i="4" s="1"/>
  <c r="B430" i="4" s="1"/>
  <c r="B448" i="4" s="1"/>
  <c r="B466" i="4" s="1"/>
  <c r="B484" i="4" s="1"/>
  <c r="B502" i="4" s="1"/>
  <c r="A34" i="4"/>
  <c r="A52" i="4" s="1"/>
  <c r="A70" i="4" s="1"/>
  <c r="A88" i="4" s="1"/>
  <c r="A106" i="4" s="1"/>
  <c r="A124" i="4" s="1"/>
  <c r="A142" i="4" s="1"/>
  <c r="A160" i="4" s="1"/>
  <c r="A178" i="4" s="1"/>
  <c r="A196" i="4" s="1"/>
  <c r="A214" i="4" s="1"/>
  <c r="A232" i="4" s="1"/>
  <c r="A250" i="4" s="1"/>
  <c r="A268" i="4" s="1"/>
  <c r="A286" i="4" s="1"/>
  <c r="A304" i="4" s="1"/>
  <c r="A322" i="4" s="1"/>
  <c r="A340" i="4" s="1"/>
  <c r="A358" i="4" s="1"/>
  <c r="A376" i="4" s="1"/>
  <c r="A394" i="4" s="1"/>
  <c r="A412" i="4" s="1"/>
  <c r="A430" i="4" s="1"/>
  <c r="A448" i="4" s="1"/>
  <c r="A466" i="4" s="1"/>
  <c r="A484" i="4" s="1"/>
  <c r="A502" i="4" s="1"/>
  <c r="C33" i="4"/>
  <c r="C51" i="4" s="1"/>
  <c r="C69" i="4" s="1"/>
  <c r="C87" i="4" s="1"/>
  <c r="C105" i="4" s="1"/>
  <c r="C123" i="4" s="1"/>
  <c r="C141" i="4" s="1"/>
  <c r="C159" i="4" s="1"/>
  <c r="C177" i="4" s="1"/>
  <c r="C195" i="4" s="1"/>
  <c r="C213" i="4" s="1"/>
  <c r="C231" i="4" s="1"/>
  <c r="C249" i="4" s="1"/>
  <c r="C267" i="4" s="1"/>
  <c r="C285" i="4" s="1"/>
  <c r="C303" i="4" s="1"/>
  <c r="C321" i="4" s="1"/>
  <c r="C339" i="4" s="1"/>
  <c r="C357" i="4" s="1"/>
  <c r="C375" i="4" s="1"/>
  <c r="C393" i="4" s="1"/>
  <c r="C411" i="4" s="1"/>
  <c r="C429" i="4" s="1"/>
  <c r="C447" i="4" s="1"/>
  <c r="C465" i="4" s="1"/>
  <c r="C483" i="4" s="1"/>
  <c r="C501" i="4" s="1"/>
  <c r="B33" i="4"/>
  <c r="B51" i="4" s="1"/>
  <c r="B69" i="4" s="1"/>
  <c r="B87" i="4" s="1"/>
  <c r="B105" i="4" s="1"/>
  <c r="B123" i="4" s="1"/>
  <c r="B141" i="4" s="1"/>
  <c r="B159" i="4" s="1"/>
  <c r="B177" i="4" s="1"/>
  <c r="B195" i="4" s="1"/>
  <c r="B213" i="4" s="1"/>
  <c r="B231" i="4" s="1"/>
  <c r="B249" i="4" s="1"/>
  <c r="B267" i="4" s="1"/>
  <c r="B285" i="4" s="1"/>
  <c r="B303" i="4" s="1"/>
  <c r="B321" i="4" s="1"/>
  <c r="B339" i="4" s="1"/>
  <c r="B357" i="4" s="1"/>
  <c r="B375" i="4" s="1"/>
  <c r="B393" i="4" s="1"/>
  <c r="B411" i="4" s="1"/>
  <c r="B429" i="4" s="1"/>
  <c r="B447" i="4" s="1"/>
  <c r="B465" i="4" s="1"/>
  <c r="B483" i="4" s="1"/>
  <c r="B501" i="4" s="1"/>
  <c r="A33" i="4"/>
  <c r="A51" i="4" s="1"/>
  <c r="A69" i="4" s="1"/>
  <c r="A87" i="4" s="1"/>
  <c r="A105" i="4" s="1"/>
  <c r="A123" i="4" s="1"/>
  <c r="A141" i="4" s="1"/>
  <c r="A159" i="4" s="1"/>
  <c r="A177" i="4" s="1"/>
  <c r="A195" i="4" s="1"/>
  <c r="A213" i="4" s="1"/>
  <c r="A231" i="4" s="1"/>
  <c r="A249" i="4" s="1"/>
  <c r="A267" i="4" s="1"/>
  <c r="A285" i="4" s="1"/>
  <c r="A303" i="4" s="1"/>
  <c r="A321" i="4" s="1"/>
  <c r="A339" i="4" s="1"/>
  <c r="A357" i="4" s="1"/>
  <c r="A375" i="4" s="1"/>
  <c r="A393" i="4" s="1"/>
  <c r="A411" i="4" s="1"/>
  <c r="A429" i="4" s="1"/>
  <c r="A447" i="4" s="1"/>
  <c r="A465" i="4" s="1"/>
  <c r="A483" i="4" s="1"/>
  <c r="A501" i="4" s="1"/>
  <c r="C32" i="4"/>
  <c r="C50" i="4" s="1"/>
  <c r="C68" i="4" s="1"/>
  <c r="C86" i="4" s="1"/>
  <c r="C104" i="4" s="1"/>
  <c r="C122" i="4" s="1"/>
  <c r="C140" i="4" s="1"/>
  <c r="C158" i="4" s="1"/>
  <c r="C176" i="4" s="1"/>
  <c r="C194" i="4" s="1"/>
  <c r="C212" i="4" s="1"/>
  <c r="C230" i="4" s="1"/>
  <c r="C248" i="4" s="1"/>
  <c r="C266" i="4" s="1"/>
  <c r="C284" i="4" s="1"/>
  <c r="C302" i="4" s="1"/>
  <c r="C320" i="4" s="1"/>
  <c r="C338" i="4" s="1"/>
  <c r="C356" i="4" s="1"/>
  <c r="C374" i="4" s="1"/>
  <c r="C392" i="4" s="1"/>
  <c r="C410" i="4" s="1"/>
  <c r="C428" i="4" s="1"/>
  <c r="C446" i="4" s="1"/>
  <c r="C464" i="4" s="1"/>
  <c r="C482" i="4" s="1"/>
  <c r="C500" i="4" s="1"/>
  <c r="B32" i="4"/>
  <c r="B50" i="4" s="1"/>
  <c r="B68" i="4" s="1"/>
  <c r="B86" i="4" s="1"/>
  <c r="B104" i="4" s="1"/>
  <c r="B122" i="4" s="1"/>
  <c r="B140" i="4" s="1"/>
  <c r="B158" i="4" s="1"/>
  <c r="B176" i="4" s="1"/>
  <c r="B194" i="4" s="1"/>
  <c r="B212" i="4" s="1"/>
  <c r="B230" i="4" s="1"/>
  <c r="B248" i="4" s="1"/>
  <c r="B266" i="4" s="1"/>
  <c r="B284" i="4" s="1"/>
  <c r="B302" i="4" s="1"/>
  <c r="B320" i="4" s="1"/>
  <c r="B338" i="4" s="1"/>
  <c r="B356" i="4" s="1"/>
  <c r="B374" i="4" s="1"/>
  <c r="B392" i="4" s="1"/>
  <c r="B410" i="4" s="1"/>
  <c r="B428" i="4" s="1"/>
  <c r="B446" i="4" s="1"/>
  <c r="B464" i="4" s="1"/>
  <c r="B482" i="4" s="1"/>
  <c r="B500" i="4" s="1"/>
  <c r="A32" i="4"/>
  <c r="A50" i="4" s="1"/>
  <c r="A68" i="4" s="1"/>
  <c r="A86" i="4" s="1"/>
  <c r="A104" i="4" s="1"/>
  <c r="A122" i="4" s="1"/>
  <c r="A140" i="4" s="1"/>
  <c r="A158" i="4" s="1"/>
  <c r="A176" i="4" s="1"/>
  <c r="A194" i="4" s="1"/>
  <c r="A212" i="4" s="1"/>
  <c r="A230" i="4" s="1"/>
  <c r="A248" i="4" s="1"/>
  <c r="A266" i="4" s="1"/>
  <c r="A284" i="4" s="1"/>
  <c r="A302" i="4" s="1"/>
  <c r="A320" i="4" s="1"/>
  <c r="A338" i="4" s="1"/>
  <c r="A356" i="4" s="1"/>
  <c r="A374" i="4" s="1"/>
  <c r="A392" i="4" s="1"/>
  <c r="A410" i="4" s="1"/>
  <c r="A428" i="4" s="1"/>
  <c r="A446" i="4" s="1"/>
  <c r="A464" i="4" s="1"/>
  <c r="A482" i="4" s="1"/>
  <c r="A500" i="4" s="1"/>
  <c r="C31" i="4"/>
  <c r="C49" i="4" s="1"/>
  <c r="C67" i="4" s="1"/>
  <c r="C85" i="4" s="1"/>
  <c r="C103" i="4" s="1"/>
  <c r="C121" i="4" s="1"/>
  <c r="C139" i="4" s="1"/>
  <c r="C157" i="4" s="1"/>
  <c r="C175" i="4" s="1"/>
  <c r="C193" i="4" s="1"/>
  <c r="C211" i="4" s="1"/>
  <c r="C229" i="4" s="1"/>
  <c r="C247" i="4" s="1"/>
  <c r="C265" i="4" s="1"/>
  <c r="C283" i="4" s="1"/>
  <c r="C301" i="4" s="1"/>
  <c r="C319" i="4" s="1"/>
  <c r="C337" i="4" s="1"/>
  <c r="C355" i="4" s="1"/>
  <c r="C373" i="4" s="1"/>
  <c r="C391" i="4" s="1"/>
  <c r="C409" i="4" s="1"/>
  <c r="C427" i="4" s="1"/>
  <c r="C445" i="4" s="1"/>
  <c r="C463" i="4" s="1"/>
  <c r="C481" i="4" s="1"/>
  <c r="C499" i="4" s="1"/>
  <c r="B31" i="4"/>
  <c r="B49" i="4" s="1"/>
  <c r="B67" i="4" s="1"/>
  <c r="B85" i="4" s="1"/>
  <c r="B103" i="4" s="1"/>
  <c r="B121" i="4" s="1"/>
  <c r="B139" i="4" s="1"/>
  <c r="B157" i="4" s="1"/>
  <c r="B175" i="4" s="1"/>
  <c r="B193" i="4" s="1"/>
  <c r="B211" i="4" s="1"/>
  <c r="B229" i="4" s="1"/>
  <c r="B247" i="4" s="1"/>
  <c r="B265" i="4" s="1"/>
  <c r="B283" i="4" s="1"/>
  <c r="B301" i="4" s="1"/>
  <c r="B319" i="4" s="1"/>
  <c r="B337" i="4" s="1"/>
  <c r="B355" i="4" s="1"/>
  <c r="B373" i="4" s="1"/>
  <c r="B391" i="4" s="1"/>
  <c r="B409" i="4" s="1"/>
  <c r="B427" i="4" s="1"/>
  <c r="B445" i="4" s="1"/>
  <c r="B463" i="4" s="1"/>
  <c r="A31" i="4"/>
  <c r="A49" i="4" s="1"/>
  <c r="A67" i="4" s="1"/>
  <c r="A85" i="4" s="1"/>
  <c r="A103" i="4" s="1"/>
  <c r="A121" i="4" s="1"/>
  <c r="A139" i="4" s="1"/>
  <c r="A157" i="4" s="1"/>
  <c r="A175" i="4" s="1"/>
  <c r="A193" i="4" s="1"/>
  <c r="A211" i="4" s="1"/>
  <c r="A229" i="4" s="1"/>
  <c r="A247" i="4" s="1"/>
  <c r="A265" i="4" s="1"/>
  <c r="A283" i="4" s="1"/>
  <c r="A301" i="4" s="1"/>
  <c r="A319" i="4" s="1"/>
  <c r="A337" i="4" s="1"/>
  <c r="A355" i="4" s="1"/>
  <c r="A373" i="4" s="1"/>
  <c r="A391" i="4" s="1"/>
  <c r="A409" i="4" s="1"/>
  <c r="A427" i="4" s="1"/>
  <c r="A445" i="4" s="1"/>
  <c r="A463" i="4" s="1"/>
  <c r="C29" i="4"/>
  <c r="C47" i="4" s="1"/>
  <c r="C65" i="4" s="1"/>
  <c r="C83" i="4" s="1"/>
  <c r="C101" i="4" s="1"/>
  <c r="C119" i="4" s="1"/>
  <c r="C137" i="4" s="1"/>
  <c r="C155" i="4" s="1"/>
  <c r="C173" i="4" s="1"/>
  <c r="C191" i="4" s="1"/>
  <c r="C209" i="4" s="1"/>
  <c r="C227" i="4" s="1"/>
  <c r="C245" i="4" s="1"/>
  <c r="C263" i="4" s="1"/>
  <c r="C281" i="4" s="1"/>
  <c r="C299" i="4" s="1"/>
  <c r="C317" i="4" s="1"/>
  <c r="C335" i="4" s="1"/>
  <c r="C353" i="4" s="1"/>
  <c r="C371" i="4" s="1"/>
  <c r="C389" i="4" s="1"/>
  <c r="C407" i="4" s="1"/>
  <c r="C425" i="4" s="1"/>
  <c r="C443" i="4" s="1"/>
  <c r="C461" i="4" s="1"/>
  <c r="C479" i="4" s="1"/>
  <c r="C497" i="4" s="1"/>
  <c r="B29" i="4"/>
  <c r="B47" i="4" s="1"/>
  <c r="B65" i="4" s="1"/>
  <c r="B83" i="4" s="1"/>
  <c r="B101" i="4" s="1"/>
  <c r="B119" i="4" s="1"/>
  <c r="B137" i="4" s="1"/>
  <c r="B155" i="4" s="1"/>
  <c r="B173" i="4" s="1"/>
  <c r="B191" i="4" s="1"/>
  <c r="B209" i="4" s="1"/>
  <c r="B227" i="4" s="1"/>
  <c r="B245" i="4" s="1"/>
  <c r="B263" i="4" s="1"/>
  <c r="B281" i="4" s="1"/>
  <c r="B299" i="4" s="1"/>
  <c r="B317" i="4" s="1"/>
  <c r="B335" i="4" s="1"/>
  <c r="B353" i="4" s="1"/>
  <c r="B371" i="4" s="1"/>
  <c r="B389" i="4" s="1"/>
  <c r="B407" i="4" s="1"/>
  <c r="B425" i="4" s="1"/>
  <c r="B443" i="4" s="1"/>
  <c r="A29" i="4"/>
  <c r="A47" i="4" s="1"/>
  <c r="A65" i="4" s="1"/>
  <c r="A83" i="4" s="1"/>
  <c r="A101" i="4" s="1"/>
  <c r="A119" i="4" s="1"/>
  <c r="A137" i="4" s="1"/>
  <c r="A155" i="4" s="1"/>
  <c r="A173" i="4" s="1"/>
  <c r="A191" i="4" s="1"/>
  <c r="A209" i="4" s="1"/>
  <c r="A227" i="4" s="1"/>
  <c r="A245" i="4" s="1"/>
  <c r="A263" i="4" s="1"/>
  <c r="A281" i="4" s="1"/>
  <c r="A299" i="4" s="1"/>
  <c r="A317" i="4" s="1"/>
  <c r="A335" i="4" s="1"/>
  <c r="A353" i="4" s="1"/>
  <c r="A371" i="4" s="1"/>
  <c r="A389" i="4" s="1"/>
  <c r="A407" i="4" s="1"/>
  <c r="A425" i="4" s="1"/>
  <c r="A443" i="4" s="1"/>
  <c r="C28" i="4"/>
  <c r="C46" i="4" s="1"/>
  <c r="C64" i="4" s="1"/>
  <c r="C82" i="4" s="1"/>
  <c r="C100" i="4" s="1"/>
  <c r="C118" i="4" s="1"/>
  <c r="C136" i="4" s="1"/>
  <c r="C154" i="4" s="1"/>
  <c r="C172" i="4" s="1"/>
  <c r="C190" i="4" s="1"/>
  <c r="C208" i="4" s="1"/>
  <c r="C226" i="4" s="1"/>
  <c r="C244" i="4" s="1"/>
  <c r="C262" i="4" s="1"/>
  <c r="C280" i="4" s="1"/>
  <c r="C298" i="4" s="1"/>
  <c r="C316" i="4" s="1"/>
  <c r="C334" i="4" s="1"/>
  <c r="C352" i="4" s="1"/>
  <c r="C370" i="4" s="1"/>
  <c r="C388" i="4" s="1"/>
  <c r="C406" i="4" s="1"/>
  <c r="C424" i="4" s="1"/>
  <c r="C442" i="4" s="1"/>
  <c r="C460" i="4" s="1"/>
  <c r="C478" i="4" s="1"/>
  <c r="C496" i="4" s="1"/>
  <c r="B28" i="4"/>
  <c r="B46" i="4" s="1"/>
  <c r="B64" i="4" s="1"/>
  <c r="B82" i="4" s="1"/>
  <c r="B100" i="4" s="1"/>
  <c r="B118" i="4" s="1"/>
  <c r="B136" i="4" s="1"/>
  <c r="B154" i="4" s="1"/>
  <c r="B172" i="4" s="1"/>
  <c r="B190" i="4" s="1"/>
  <c r="B208" i="4" s="1"/>
  <c r="B226" i="4" s="1"/>
  <c r="B244" i="4" s="1"/>
  <c r="B262" i="4" s="1"/>
  <c r="B280" i="4" s="1"/>
  <c r="B298" i="4" s="1"/>
  <c r="B316" i="4" s="1"/>
  <c r="B334" i="4" s="1"/>
  <c r="B352" i="4" s="1"/>
  <c r="B370" i="4" s="1"/>
  <c r="B388" i="4" s="1"/>
  <c r="B406" i="4" s="1"/>
  <c r="B424" i="4" s="1"/>
  <c r="B442" i="4" s="1"/>
  <c r="B460" i="4" s="1"/>
  <c r="B478" i="4" s="1"/>
  <c r="B496" i="4" s="1"/>
  <c r="A28" i="4"/>
  <c r="A46" i="4" s="1"/>
  <c r="A64" i="4" s="1"/>
  <c r="A82" i="4" s="1"/>
  <c r="A100" i="4" s="1"/>
  <c r="A118" i="4" s="1"/>
  <c r="A136" i="4" s="1"/>
  <c r="A154" i="4" s="1"/>
  <c r="A172" i="4" s="1"/>
  <c r="A190" i="4" s="1"/>
  <c r="A208" i="4" s="1"/>
  <c r="A226" i="4" s="1"/>
  <c r="A244" i="4" s="1"/>
  <c r="A262" i="4" s="1"/>
  <c r="A280" i="4" s="1"/>
  <c r="A298" i="4" s="1"/>
  <c r="A316" i="4" s="1"/>
  <c r="A334" i="4" s="1"/>
  <c r="A352" i="4" s="1"/>
  <c r="A370" i="4" s="1"/>
  <c r="A388" i="4" s="1"/>
  <c r="A406" i="4" s="1"/>
  <c r="A424" i="4" s="1"/>
  <c r="A442" i="4" s="1"/>
  <c r="A460" i="4" s="1"/>
  <c r="A478" i="4" s="1"/>
  <c r="A496" i="4" s="1"/>
  <c r="C27" i="4"/>
  <c r="C45" i="4" s="1"/>
  <c r="C63" i="4" s="1"/>
  <c r="C81" i="4" s="1"/>
  <c r="C99" i="4" s="1"/>
  <c r="C117" i="4" s="1"/>
  <c r="C135" i="4" s="1"/>
  <c r="C153" i="4" s="1"/>
  <c r="C171" i="4" s="1"/>
  <c r="C189" i="4" s="1"/>
  <c r="C207" i="4" s="1"/>
  <c r="C225" i="4" s="1"/>
  <c r="C243" i="4" s="1"/>
  <c r="C261" i="4" s="1"/>
  <c r="C279" i="4" s="1"/>
  <c r="C297" i="4" s="1"/>
  <c r="C315" i="4" s="1"/>
  <c r="C333" i="4" s="1"/>
  <c r="C351" i="4" s="1"/>
  <c r="C369" i="4" s="1"/>
  <c r="C387" i="4" s="1"/>
  <c r="C405" i="4" s="1"/>
  <c r="C423" i="4" s="1"/>
  <c r="C441" i="4" s="1"/>
  <c r="C459" i="4" s="1"/>
  <c r="C477" i="4" s="1"/>
  <c r="C495" i="4" s="1"/>
  <c r="B27" i="4"/>
  <c r="B45" i="4" s="1"/>
  <c r="B63" i="4" s="1"/>
  <c r="B81" i="4" s="1"/>
  <c r="B99" i="4" s="1"/>
  <c r="B117" i="4" s="1"/>
  <c r="B135" i="4" s="1"/>
  <c r="B153" i="4" s="1"/>
  <c r="B171" i="4" s="1"/>
  <c r="B189" i="4" s="1"/>
  <c r="B207" i="4" s="1"/>
  <c r="B225" i="4" s="1"/>
  <c r="B243" i="4" s="1"/>
  <c r="B261" i="4" s="1"/>
  <c r="B279" i="4" s="1"/>
  <c r="B297" i="4" s="1"/>
  <c r="B315" i="4" s="1"/>
  <c r="B333" i="4" s="1"/>
  <c r="B351" i="4" s="1"/>
  <c r="B369" i="4" s="1"/>
  <c r="B387" i="4" s="1"/>
  <c r="B405" i="4" s="1"/>
  <c r="B423" i="4" s="1"/>
  <c r="B441" i="4" s="1"/>
  <c r="B459" i="4" s="1"/>
  <c r="B477" i="4" s="1"/>
  <c r="B495" i="4" s="1"/>
  <c r="A27" i="4"/>
  <c r="A45" i="4" s="1"/>
  <c r="A63" i="4" s="1"/>
  <c r="A81" i="4" s="1"/>
  <c r="A99" i="4" s="1"/>
  <c r="A117" i="4" s="1"/>
  <c r="A135" i="4" s="1"/>
  <c r="A153" i="4" s="1"/>
  <c r="A171" i="4" s="1"/>
  <c r="A189" i="4" s="1"/>
  <c r="A207" i="4" s="1"/>
  <c r="A225" i="4" s="1"/>
  <c r="A243" i="4" s="1"/>
  <c r="A261" i="4" s="1"/>
  <c r="A279" i="4" s="1"/>
  <c r="A297" i="4" s="1"/>
  <c r="A315" i="4" s="1"/>
  <c r="A333" i="4" s="1"/>
  <c r="A351" i="4" s="1"/>
  <c r="A369" i="4" s="1"/>
  <c r="A387" i="4" s="1"/>
  <c r="A405" i="4" s="1"/>
  <c r="A423" i="4" s="1"/>
  <c r="A441" i="4" s="1"/>
  <c r="A459" i="4" s="1"/>
  <c r="A477" i="4" s="1"/>
  <c r="A495" i="4" s="1"/>
  <c r="C26" i="4"/>
  <c r="C44" i="4" s="1"/>
  <c r="C62" i="4" s="1"/>
  <c r="C80" i="4" s="1"/>
  <c r="C98" i="4" s="1"/>
  <c r="C116" i="4" s="1"/>
  <c r="C134" i="4" s="1"/>
  <c r="C152" i="4" s="1"/>
  <c r="C170" i="4" s="1"/>
  <c r="C188" i="4" s="1"/>
  <c r="C206" i="4" s="1"/>
  <c r="C224" i="4" s="1"/>
  <c r="C242" i="4" s="1"/>
  <c r="C260" i="4" s="1"/>
  <c r="C278" i="4" s="1"/>
  <c r="C296" i="4" s="1"/>
  <c r="C314" i="4" s="1"/>
  <c r="C332" i="4" s="1"/>
  <c r="C350" i="4" s="1"/>
  <c r="C368" i="4" s="1"/>
  <c r="C386" i="4" s="1"/>
  <c r="C404" i="4" s="1"/>
  <c r="C422" i="4" s="1"/>
  <c r="C440" i="4" s="1"/>
  <c r="C458" i="4" s="1"/>
  <c r="C476" i="4" s="1"/>
  <c r="C494" i="4" s="1"/>
  <c r="B26" i="4"/>
  <c r="B44" i="4" s="1"/>
  <c r="B62" i="4" s="1"/>
  <c r="B80" i="4" s="1"/>
  <c r="B98" i="4" s="1"/>
  <c r="B116" i="4" s="1"/>
  <c r="B134" i="4" s="1"/>
  <c r="B152" i="4" s="1"/>
  <c r="B170" i="4" s="1"/>
  <c r="B188" i="4" s="1"/>
  <c r="B206" i="4" s="1"/>
  <c r="B224" i="4" s="1"/>
  <c r="B242" i="4" s="1"/>
  <c r="B260" i="4" s="1"/>
  <c r="B278" i="4" s="1"/>
  <c r="B296" i="4" s="1"/>
  <c r="B314" i="4" s="1"/>
  <c r="B332" i="4" s="1"/>
  <c r="B350" i="4" s="1"/>
  <c r="B368" i="4" s="1"/>
  <c r="B386" i="4" s="1"/>
  <c r="B404" i="4" s="1"/>
  <c r="B422" i="4" s="1"/>
  <c r="B440" i="4" s="1"/>
  <c r="B458" i="4" s="1"/>
  <c r="B476" i="4" s="1"/>
  <c r="B494" i="4" s="1"/>
  <c r="A26" i="4"/>
  <c r="A44" i="4" s="1"/>
  <c r="A62" i="4" s="1"/>
  <c r="A80" i="4" s="1"/>
  <c r="A98" i="4" s="1"/>
  <c r="A116" i="4" s="1"/>
  <c r="A134" i="4" s="1"/>
  <c r="A152" i="4" s="1"/>
  <c r="A170" i="4" s="1"/>
  <c r="A188" i="4" s="1"/>
  <c r="A206" i="4" s="1"/>
  <c r="A224" i="4" s="1"/>
  <c r="A242" i="4" s="1"/>
  <c r="A260" i="4" s="1"/>
  <c r="A278" i="4" s="1"/>
  <c r="A296" i="4" s="1"/>
  <c r="A314" i="4" s="1"/>
  <c r="A332" i="4" s="1"/>
  <c r="A350" i="4" s="1"/>
  <c r="A368" i="4" s="1"/>
  <c r="A386" i="4" s="1"/>
  <c r="A404" i="4" s="1"/>
  <c r="A422" i="4" s="1"/>
  <c r="A440" i="4" s="1"/>
  <c r="A458" i="4" s="1"/>
  <c r="A476" i="4" s="1"/>
  <c r="A494" i="4" s="1"/>
  <c r="C25" i="4"/>
  <c r="C43" i="4" s="1"/>
  <c r="C61" i="4" s="1"/>
  <c r="C79" i="4" s="1"/>
  <c r="C97" i="4" s="1"/>
  <c r="C115" i="4" s="1"/>
  <c r="C133" i="4" s="1"/>
  <c r="C151" i="4" s="1"/>
  <c r="C169" i="4" s="1"/>
  <c r="C187" i="4" s="1"/>
  <c r="C205" i="4" s="1"/>
  <c r="C223" i="4" s="1"/>
  <c r="C241" i="4" s="1"/>
  <c r="C259" i="4" s="1"/>
  <c r="C277" i="4" s="1"/>
  <c r="C295" i="4" s="1"/>
  <c r="C313" i="4" s="1"/>
  <c r="C331" i="4" s="1"/>
  <c r="C349" i="4" s="1"/>
  <c r="C367" i="4" s="1"/>
  <c r="C385" i="4" s="1"/>
  <c r="C403" i="4" s="1"/>
  <c r="C421" i="4" s="1"/>
  <c r="C439" i="4" s="1"/>
  <c r="C457" i="4" s="1"/>
  <c r="C475" i="4" s="1"/>
  <c r="C493" i="4" s="1"/>
  <c r="B25" i="4"/>
  <c r="B43" i="4" s="1"/>
  <c r="B61" i="4" s="1"/>
  <c r="B79" i="4" s="1"/>
  <c r="B97" i="4" s="1"/>
  <c r="B115" i="4" s="1"/>
  <c r="B133" i="4" s="1"/>
  <c r="B151" i="4" s="1"/>
  <c r="B169" i="4" s="1"/>
  <c r="B187" i="4" s="1"/>
  <c r="B205" i="4" s="1"/>
  <c r="B223" i="4" s="1"/>
  <c r="B241" i="4" s="1"/>
  <c r="B259" i="4" s="1"/>
  <c r="B277" i="4" s="1"/>
  <c r="B295" i="4" s="1"/>
  <c r="B313" i="4" s="1"/>
  <c r="B331" i="4" s="1"/>
  <c r="B349" i="4" s="1"/>
  <c r="B367" i="4" s="1"/>
  <c r="B385" i="4" s="1"/>
  <c r="B403" i="4" s="1"/>
  <c r="B421" i="4" s="1"/>
  <c r="B439" i="4" s="1"/>
  <c r="B457" i="4" s="1"/>
  <c r="B475" i="4" s="1"/>
  <c r="B493" i="4" s="1"/>
  <c r="A25" i="4"/>
  <c r="A43" i="4" s="1"/>
  <c r="A61" i="4" s="1"/>
  <c r="A79" i="4" s="1"/>
  <c r="A97" i="4" s="1"/>
  <c r="A115" i="4" s="1"/>
  <c r="A133" i="4" s="1"/>
  <c r="A151" i="4" s="1"/>
  <c r="A169" i="4" s="1"/>
  <c r="A187" i="4" s="1"/>
  <c r="A205" i="4" s="1"/>
  <c r="A223" i="4" s="1"/>
  <c r="A241" i="4" s="1"/>
  <c r="A259" i="4" s="1"/>
  <c r="A277" i="4" s="1"/>
  <c r="A295" i="4" s="1"/>
  <c r="A313" i="4" s="1"/>
  <c r="A331" i="4" s="1"/>
  <c r="A349" i="4" s="1"/>
  <c r="A367" i="4" s="1"/>
  <c r="A385" i="4" s="1"/>
  <c r="A403" i="4" s="1"/>
  <c r="A421" i="4" s="1"/>
  <c r="A439" i="4" s="1"/>
  <c r="A457" i="4" s="1"/>
  <c r="A475" i="4" s="1"/>
  <c r="A493" i="4" s="1"/>
  <c r="C24" i="4"/>
  <c r="C42" i="4" s="1"/>
  <c r="C60" i="4" s="1"/>
  <c r="C78" i="4" s="1"/>
  <c r="C96" i="4" s="1"/>
  <c r="C114" i="4" s="1"/>
  <c r="C132" i="4" s="1"/>
  <c r="C150" i="4" s="1"/>
  <c r="C168" i="4" s="1"/>
  <c r="C186" i="4" s="1"/>
  <c r="C204" i="4" s="1"/>
  <c r="C222" i="4" s="1"/>
  <c r="C240" i="4" s="1"/>
  <c r="C258" i="4" s="1"/>
  <c r="C276" i="4" s="1"/>
  <c r="C294" i="4" s="1"/>
  <c r="C312" i="4" s="1"/>
  <c r="C330" i="4" s="1"/>
  <c r="C348" i="4" s="1"/>
  <c r="C366" i="4" s="1"/>
  <c r="C384" i="4" s="1"/>
  <c r="C402" i="4" s="1"/>
  <c r="C420" i="4" s="1"/>
  <c r="C438" i="4" s="1"/>
  <c r="C456" i="4" s="1"/>
  <c r="C474" i="4" s="1"/>
  <c r="C492" i="4" s="1"/>
  <c r="B24" i="4"/>
  <c r="B42" i="4" s="1"/>
  <c r="B60" i="4" s="1"/>
  <c r="B78" i="4" s="1"/>
  <c r="B96" i="4" s="1"/>
  <c r="B114" i="4" s="1"/>
  <c r="B132" i="4" s="1"/>
  <c r="B150" i="4" s="1"/>
  <c r="B168" i="4" s="1"/>
  <c r="B186" i="4" s="1"/>
  <c r="B204" i="4" s="1"/>
  <c r="B222" i="4" s="1"/>
  <c r="B240" i="4" s="1"/>
  <c r="B258" i="4" s="1"/>
  <c r="B276" i="4" s="1"/>
  <c r="B294" i="4" s="1"/>
  <c r="B312" i="4" s="1"/>
  <c r="B330" i="4" s="1"/>
  <c r="B348" i="4" s="1"/>
  <c r="B366" i="4" s="1"/>
  <c r="B384" i="4" s="1"/>
  <c r="B402" i="4" s="1"/>
  <c r="B420" i="4" s="1"/>
  <c r="B438" i="4" s="1"/>
  <c r="B456" i="4" s="1"/>
  <c r="B474" i="4" s="1"/>
  <c r="B492" i="4" s="1"/>
  <c r="A24" i="4"/>
  <c r="A42" i="4" s="1"/>
  <c r="A60" i="4" s="1"/>
  <c r="A78" i="4" s="1"/>
  <c r="A96" i="4" s="1"/>
  <c r="A114" i="4" s="1"/>
  <c r="A132" i="4" s="1"/>
  <c r="A150" i="4" s="1"/>
  <c r="A168" i="4" s="1"/>
  <c r="A186" i="4" s="1"/>
  <c r="A204" i="4" s="1"/>
  <c r="A222" i="4" s="1"/>
  <c r="A240" i="4" s="1"/>
  <c r="A258" i="4" s="1"/>
  <c r="A276" i="4" s="1"/>
  <c r="A294" i="4" s="1"/>
  <c r="A312" i="4" s="1"/>
  <c r="A330" i="4" s="1"/>
  <c r="A348" i="4" s="1"/>
  <c r="A366" i="4" s="1"/>
  <c r="A384" i="4" s="1"/>
  <c r="A402" i="4" s="1"/>
  <c r="A420" i="4" s="1"/>
  <c r="A438" i="4" s="1"/>
  <c r="A456" i="4" s="1"/>
  <c r="A474" i="4" s="1"/>
  <c r="A492" i="4" s="1"/>
  <c r="C23" i="4"/>
  <c r="C41" i="4" s="1"/>
  <c r="C59" i="4" s="1"/>
  <c r="C77" i="4" s="1"/>
  <c r="C95" i="4" s="1"/>
  <c r="C113" i="4" s="1"/>
  <c r="C131" i="4" s="1"/>
  <c r="C149" i="4" s="1"/>
  <c r="C167" i="4" s="1"/>
  <c r="C185" i="4" s="1"/>
  <c r="C203" i="4" s="1"/>
  <c r="C221" i="4" s="1"/>
  <c r="C239" i="4" s="1"/>
  <c r="C257" i="4" s="1"/>
  <c r="C275" i="4" s="1"/>
  <c r="C293" i="4" s="1"/>
  <c r="C311" i="4" s="1"/>
  <c r="C329" i="4" s="1"/>
  <c r="C347" i="4" s="1"/>
  <c r="C365" i="4" s="1"/>
  <c r="C383" i="4" s="1"/>
  <c r="C401" i="4" s="1"/>
  <c r="C419" i="4" s="1"/>
  <c r="C437" i="4" s="1"/>
  <c r="C455" i="4" s="1"/>
  <c r="C473" i="4" s="1"/>
  <c r="C491" i="4" s="1"/>
  <c r="B23" i="4"/>
  <c r="B41" i="4" s="1"/>
  <c r="B59" i="4" s="1"/>
  <c r="B77" i="4" s="1"/>
  <c r="B95" i="4" s="1"/>
  <c r="B113" i="4" s="1"/>
  <c r="B131" i="4" s="1"/>
  <c r="B149" i="4" s="1"/>
  <c r="B167" i="4" s="1"/>
  <c r="B185" i="4" s="1"/>
  <c r="B203" i="4" s="1"/>
  <c r="B221" i="4" s="1"/>
  <c r="B239" i="4" s="1"/>
  <c r="B257" i="4" s="1"/>
  <c r="B275" i="4" s="1"/>
  <c r="B293" i="4" s="1"/>
  <c r="B311" i="4" s="1"/>
  <c r="B329" i="4" s="1"/>
  <c r="B347" i="4" s="1"/>
  <c r="B365" i="4" s="1"/>
  <c r="B383" i="4" s="1"/>
  <c r="B401" i="4" s="1"/>
  <c r="B419" i="4" s="1"/>
  <c r="B437" i="4" s="1"/>
  <c r="B455" i="4" s="1"/>
  <c r="B473" i="4" s="1"/>
  <c r="B491" i="4" s="1"/>
  <c r="A23" i="4"/>
  <c r="A41" i="4" s="1"/>
  <c r="A59" i="4" s="1"/>
  <c r="A77" i="4" s="1"/>
  <c r="A95" i="4" s="1"/>
  <c r="A131" i="4"/>
  <c r="A149" i="4" s="1"/>
  <c r="A167" i="4" s="1"/>
  <c r="A203" i="4"/>
  <c r="A221" i="4" s="1"/>
  <c r="A239" i="4" s="1"/>
  <c r="A257" i="4" s="1"/>
  <c r="A275" i="4" s="1"/>
  <c r="A293" i="4" s="1"/>
  <c r="D40" i="3"/>
  <c r="D58" i="3" s="1"/>
  <c r="D76" i="3" s="1"/>
  <c r="D94" i="3" s="1"/>
  <c r="D112" i="3" s="1"/>
  <c r="D130" i="3" s="1"/>
  <c r="D148" i="3" s="1"/>
  <c r="D166" i="3" s="1"/>
  <c r="D184" i="3" s="1"/>
  <c r="D202" i="3" s="1"/>
  <c r="D220" i="3" s="1"/>
  <c r="D238" i="3" s="1"/>
  <c r="D256" i="3" s="1"/>
  <c r="D274" i="3" s="1"/>
  <c r="D292" i="3" s="1"/>
  <c r="D310" i="3" s="1"/>
  <c r="D328" i="3" s="1"/>
  <c r="D346" i="3" s="1"/>
  <c r="D364" i="3" s="1"/>
  <c r="D382" i="3" s="1"/>
  <c r="D400" i="3" s="1"/>
  <c r="D418" i="3" s="1"/>
  <c r="D436" i="3" s="1"/>
  <c r="D454" i="3" s="1"/>
  <c r="D472" i="3" s="1"/>
  <c r="D490" i="3" s="1"/>
  <c r="D508" i="3" s="1"/>
  <c r="D526" i="3" s="1"/>
  <c r="D544" i="3" s="1"/>
  <c r="D562" i="3" s="1"/>
  <c r="C40" i="3"/>
  <c r="C58" i="3" s="1"/>
  <c r="C76" i="3" s="1"/>
  <c r="C94" i="3" s="1"/>
  <c r="C112" i="3" s="1"/>
  <c r="C130" i="3" s="1"/>
  <c r="C148" i="3" s="1"/>
  <c r="C166" i="3" s="1"/>
  <c r="C184" i="3" s="1"/>
  <c r="C202" i="3" s="1"/>
  <c r="C220" i="3" s="1"/>
  <c r="C238" i="3" s="1"/>
  <c r="C256" i="3" s="1"/>
  <c r="C274" i="3" s="1"/>
  <c r="C292" i="3" s="1"/>
  <c r="C310" i="3" s="1"/>
  <c r="C328" i="3" s="1"/>
  <c r="C346" i="3" s="1"/>
  <c r="C364" i="3" s="1"/>
  <c r="C382" i="3" s="1"/>
  <c r="C400" i="3" s="1"/>
  <c r="C418" i="3" s="1"/>
  <c r="C436" i="3" s="1"/>
  <c r="C454" i="3" s="1"/>
  <c r="C472" i="3" s="1"/>
  <c r="C490" i="3" s="1"/>
  <c r="C508" i="3" s="1"/>
  <c r="C526" i="3" s="1"/>
  <c r="C544" i="3" s="1"/>
  <c r="C562" i="3" s="1"/>
  <c r="B40" i="3"/>
  <c r="B58" i="3" s="1"/>
  <c r="B76" i="3" s="1"/>
  <c r="B94" i="3" s="1"/>
  <c r="B112" i="3" s="1"/>
  <c r="B130" i="3" s="1"/>
  <c r="B148" i="3" s="1"/>
  <c r="B166" i="3" s="1"/>
  <c r="B184" i="3" s="1"/>
  <c r="B202" i="3" s="1"/>
  <c r="B220" i="3" s="1"/>
  <c r="B238" i="3" s="1"/>
  <c r="B256" i="3" s="1"/>
  <c r="B274" i="3" s="1"/>
  <c r="B292" i="3" s="1"/>
  <c r="B310" i="3" s="1"/>
  <c r="B328" i="3" s="1"/>
  <c r="B346" i="3" s="1"/>
  <c r="B364" i="3" s="1"/>
  <c r="B382" i="3" s="1"/>
  <c r="B400" i="3" s="1"/>
  <c r="B418" i="3" s="1"/>
  <c r="B436" i="3" s="1"/>
  <c r="B454" i="3" s="1"/>
  <c r="B472" i="3" s="1"/>
  <c r="B490" i="3" s="1"/>
  <c r="B508" i="3" s="1"/>
  <c r="B526" i="3" s="1"/>
  <c r="B544" i="3" s="1"/>
  <c r="B562" i="3" s="1"/>
  <c r="D38" i="3"/>
  <c r="D56" i="3" s="1"/>
  <c r="D74" i="3" s="1"/>
  <c r="D92" i="3" s="1"/>
  <c r="D110" i="3" s="1"/>
  <c r="D128" i="3" s="1"/>
  <c r="D146" i="3" s="1"/>
  <c r="D164" i="3" s="1"/>
  <c r="D182" i="3" s="1"/>
  <c r="D200" i="3" s="1"/>
  <c r="D218" i="3" s="1"/>
  <c r="D236" i="3" s="1"/>
  <c r="D254" i="3" s="1"/>
  <c r="D272" i="3" s="1"/>
  <c r="D290" i="3" s="1"/>
  <c r="D308" i="3" s="1"/>
  <c r="D326" i="3" s="1"/>
  <c r="D344" i="3" s="1"/>
  <c r="D362" i="3" s="1"/>
  <c r="D380" i="3" s="1"/>
  <c r="D398" i="3" s="1"/>
  <c r="D416" i="3" s="1"/>
  <c r="D434" i="3" s="1"/>
  <c r="D452" i="3" s="1"/>
  <c r="D470" i="3" s="1"/>
  <c r="D488" i="3" s="1"/>
  <c r="D506" i="3" s="1"/>
  <c r="D524" i="3" s="1"/>
  <c r="D542" i="3" s="1"/>
  <c r="D560" i="3" s="1"/>
  <c r="C38" i="3"/>
  <c r="C56" i="3" s="1"/>
  <c r="C74" i="3" s="1"/>
  <c r="C92" i="3" s="1"/>
  <c r="C110" i="3" s="1"/>
  <c r="C128" i="3" s="1"/>
  <c r="C146" i="3" s="1"/>
  <c r="C164" i="3" s="1"/>
  <c r="C182" i="3" s="1"/>
  <c r="C200" i="3" s="1"/>
  <c r="C218" i="3" s="1"/>
  <c r="C236" i="3" s="1"/>
  <c r="C254" i="3" s="1"/>
  <c r="C272" i="3" s="1"/>
  <c r="C290" i="3" s="1"/>
  <c r="C308" i="3" s="1"/>
  <c r="C326" i="3" s="1"/>
  <c r="C344" i="3" s="1"/>
  <c r="C362" i="3" s="1"/>
  <c r="C380" i="3" s="1"/>
  <c r="C398" i="3" s="1"/>
  <c r="C416" i="3" s="1"/>
  <c r="C434" i="3" s="1"/>
  <c r="C452" i="3" s="1"/>
  <c r="C470" i="3" s="1"/>
  <c r="C488" i="3" s="1"/>
  <c r="C506" i="3" s="1"/>
  <c r="C524" i="3" s="1"/>
  <c r="C542" i="3" s="1"/>
  <c r="C560" i="3" s="1"/>
  <c r="B38" i="3"/>
  <c r="B56" i="3" s="1"/>
  <c r="B74" i="3" s="1"/>
  <c r="B92" i="3" s="1"/>
  <c r="B110" i="3" s="1"/>
  <c r="B128" i="3" s="1"/>
  <c r="B146" i="3" s="1"/>
  <c r="B164" i="3" s="1"/>
  <c r="B182" i="3" s="1"/>
  <c r="B200" i="3" s="1"/>
  <c r="B218" i="3" s="1"/>
  <c r="B236" i="3" s="1"/>
  <c r="B254" i="3" s="1"/>
  <c r="B272" i="3" s="1"/>
  <c r="B290" i="3" s="1"/>
  <c r="B308" i="3" s="1"/>
  <c r="B326" i="3" s="1"/>
  <c r="B344" i="3" s="1"/>
  <c r="B362" i="3" s="1"/>
  <c r="B380" i="3" s="1"/>
  <c r="B398" i="3" s="1"/>
  <c r="B416" i="3" s="1"/>
  <c r="B434" i="3" s="1"/>
  <c r="B452" i="3" s="1"/>
  <c r="B470" i="3" s="1"/>
  <c r="B488" i="3" s="1"/>
  <c r="B506" i="3" s="1"/>
  <c r="B524" i="3" s="1"/>
  <c r="B542" i="3" s="1"/>
  <c r="B560" i="3" s="1"/>
  <c r="D37" i="3"/>
  <c r="D55" i="3" s="1"/>
  <c r="D73" i="3" s="1"/>
  <c r="D91" i="3" s="1"/>
  <c r="D109" i="3" s="1"/>
  <c r="D127" i="3" s="1"/>
  <c r="D145" i="3" s="1"/>
  <c r="D163" i="3" s="1"/>
  <c r="D181" i="3" s="1"/>
  <c r="D199" i="3" s="1"/>
  <c r="D217" i="3" s="1"/>
  <c r="D235" i="3" s="1"/>
  <c r="D253" i="3" s="1"/>
  <c r="D271" i="3" s="1"/>
  <c r="D289" i="3" s="1"/>
  <c r="D307" i="3" s="1"/>
  <c r="D325" i="3" s="1"/>
  <c r="D343" i="3" s="1"/>
  <c r="D361" i="3" s="1"/>
  <c r="D379" i="3" s="1"/>
  <c r="D397" i="3" s="1"/>
  <c r="D415" i="3" s="1"/>
  <c r="D433" i="3" s="1"/>
  <c r="D451" i="3" s="1"/>
  <c r="D469" i="3" s="1"/>
  <c r="D487" i="3" s="1"/>
  <c r="D505" i="3" s="1"/>
  <c r="D523" i="3" s="1"/>
  <c r="D541" i="3" s="1"/>
  <c r="D559" i="3" s="1"/>
  <c r="C37" i="3"/>
  <c r="C55" i="3" s="1"/>
  <c r="C73" i="3" s="1"/>
  <c r="C91" i="3" s="1"/>
  <c r="C109" i="3" s="1"/>
  <c r="C127" i="3" s="1"/>
  <c r="C145" i="3" s="1"/>
  <c r="C163" i="3" s="1"/>
  <c r="C181" i="3" s="1"/>
  <c r="C199" i="3" s="1"/>
  <c r="C217" i="3" s="1"/>
  <c r="C235" i="3" s="1"/>
  <c r="C253" i="3" s="1"/>
  <c r="C271" i="3" s="1"/>
  <c r="C289" i="3" s="1"/>
  <c r="C307" i="3" s="1"/>
  <c r="C325" i="3" s="1"/>
  <c r="C343" i="3" s="1"/>
  <c r="C361" i="3" s="1"/>
  <c r="C379" i="3" s="1"/>
  <c r="C397" i="3" s="1"/>
  <c r="C415" i="3" s="1"/>
  <c r="C433" i="3" s="1"/>
  <c r="C451" i="3" s="1"/>
  <c r="C469" i="3" s="1"/>
  <c r="C487" i="3" s="1"/>
  <c r="C505" i="3" s="1"/>
  <c r="C523" i="3" s="1"/>
  <c r="C541" i="3" s="1"/>
  <c r="C559" i="3" s="1"/>
  <c r="B37" i="3"/>
  <c r="B55" i="3" s="1"/>
  <c r="B73" i="3" s="1"/>
  <c r="B91" i="3" s="1"/>
  <c r="B109" i="3" s="1"/>
  <c r="B127" i="3" s="1"/>
  <c r="B145" i="3" s="1"/>
  <c r="B163" i="3" s="1"/>
  <c r="B181" i="3" s="1"/>
  <c r="B199" i="3" s="1"/>
  <c r="B217" i="3" s="1"/>
  <c r="B235" i="3" s="1"/>
  <c r="B253" i="3" s="1"/>
  <c r="B271" i="3" s="1"/>
  <c r="B289" i="3" s="1"/>
  <c r="B307" i="3" s="1"/>
  <c r="B325" i="3" s="1"/>
  <c r="B343" i="3" s="1"/>
  <c r="B361" i="3" s="1"/>
  <c r="B379" i="3" s="1"/>
  <c r="B397" i="3" s="1"/>
  <c r="B415" i="3" s="1"/>
  <c r="B433" i="3" s="1"/>
  <c r="B451" i="3" s="1"/>
  <c r="B469" i="3" s="1"/>
  <c r="B487" i="3" s="1"/>
  <c r="B505" i="3" s="1"/>
  <c r="B523" i="3" s="1"/>
  <c r="B541" i="3" s="1"/>
  <c r="B559" i="3" s="1"/>
  <c r="D36" i="3"/>
  <c r="D54" i="3" s="1"/>
  <c r="D72" i="3" s="1"/>
  <c r="D90" i="3" s="1"/>
  <c r="D108" i="3" s="1"/>
  <c r="D126" i="3" s="1"/>
  <c r="D144" i="3" s="1"/>
  <c r="D162" i="3" s="1"/>
  <c r="D180" i="3" s="1"/>
  <c r="D198" i="3" s="1"/>
  <c r="D216" i="3" s="1"/>
  <c r="D234" i="3" s="1"/>
  <c r="D252" i="3" s="1"/>
  <c r="D270" i="3" s="1"/>
  <c r="D288" i="3" s="1"/>
  <c r="D306" i="3" s="1"/>
  <c r="D324" i="3" s="1"/>
  <c r="D342" i="3" s="1"/>
  <c r="D360" i="3" s="1"/>
  <c r="D378" i="3" s="1"/>
  <c r="D396" i="3" s="1"/>
  <c r="D414" i="3" s="1"/>
  <c r="D432" i="3" s="1"/>
  <c r="D450" i="3" s="1"/>
  <c r="D468" i="3" s="1"/>
  <c r="D486" i="3" s="1"/>
  <c r="D504" i="3" s="1"/>
  <c r="D522" i="3" s="1"/>
  <c r="D540" i="3" s="1"/>
  <c r="D558" i="3" s="1"/>
  <c r="C36" i="3"/>
  <c r="C54" i="3" s="1"/>
  <c r="C72" i="3" s="1"/>
  <c r="C90" i="3" s="1"/>
  <c r="C108" i="3" s="1"/>
  <c r="C126" i="3" s="1"/>
  <c r="C144" i="3" s="1"/>
  <c r="C162" i="3" s="1"/>
  <c r="C180" i="3" s="1"/>
  <c r="C198" i="3" s="1"/>
  <c r="C216" i="3" s="1"/>
  <c r="C234" i="3" s="1"/>
  <c r="C252" i="3" s="1"/>
  <c r="C270" i="3" s="1"/>
  <c r="C288" i="3" s="1"/>
  <c r="C306" i="3" s="1"/>
  <c r="C324" i="3" s="1"/>
  <c r="C342" i="3" s="1"/>
  <c r="C360" i="3" s="1"/>
  <c r="C378" i="3" s="1"/>
  <c r="C396" i="3" s="1"/>
  <c r="C414" i="3" s="1"/>
  <c r="C432" i="3" s="1"/>
  <c r="C450" i="3" s="1"/>
  <c r="C468" i="3" s="1"/>
  <c r="C486" i="3" s="1"/>
  <c r="C504" i="3" s="1"/>
  <c r="C522" i="3" s="1"/>
  <c r="C540" i="3" s="1"/>
  <c r="C558" i="3" s="1"/>
  <c r="B36" i="3"/>
  <c r="B54" i="3" s="1"/>
  <c r="B72" i="3" s="1"/>
  <c r="B90" i="3" s="1"/>
  <c r="B108" i="3" s="1"/>
  <c r="B126" i="3" s="1"/>
  <c r="B144" i="3" s="1"/>
  <c r="B162" i="3" s="1"/>
  <c r="B180" i="3" s="1"/>
  <c r="B198" i="3" s="1"/>
  <c r="B216" i="3" s="1"/>
  <c r="B234" i="3" s="1"/>
  <c r="B252" i="3" s="1"/>
  <c r="B270" i="3" s="1"/>
  <c r="B288" i="3" s="1"/>
  <c r="B306" i="3" s="1"/>
  <c r="B324" i="3" s="1"/>
  <c r="B342" i="3" s="1"/>
  <c r="B360" i="3" s="1"/>
  <c r="B378" i="3" s="1"/>
  <c r="B396" i="3" s="1"/>
  <c r="B414" i="3" s="1"/>
  <c r="B432" i="3" s="1"/>
  <c r="B450" i="3" s="1"/>
  <c r="B468" i="3" s="1"/>
  <c r="B486" i="3" s="1"/>
  <c r="B504" i="3" s="1"/>
  <c r="B522" i="3" s="1"/>
  <c r="B540" i="3" s="1"/>
  <c r="B558" i="3" s="1"/>
  <c r="D35" i="3"/>
  <c r="D53" i="3" s="1"/>
  <c r="D71" i="3" s="1"/>
  <c r="D89" i="3" s="1"/>
  <c r="D107" i="3" s="1"/>
  <c r="D125" i="3" s="1"/>
  <c r="D143" i="3" s="1"/>
  <c r="D161" i="3" s="1"/>
  <c r="D179" i="3" s="1"/>
  <c r="D197" i="3" s="1"/>
  <c r="D215" i="3" s="1"/>
  <c r="D233" i="3" s="1"/>
  <c r="D251" i="3" s="1"/>
  <c r="D269" i="3" s="1"/>
  <c r="D287" i="3" s="1"/>
  <c r="D305" i="3" s="1"/>
  <c r="D323" i="3" s="1"/>
  <c r="D341" i="3" s="1"/>
  <c r="D359" i="3" s="1"/>
  <c r="D377" i="3" s="1"/>
  <c r="D395" i="3" s="1"/>
  <c r="D413" i="3" s="1"/>
  <c r="D431" i="3" s="1"/>
  <c r="D449" i="3" s="1"/>
  <c r="D467" i="3" s="1"/>
  <c r="D485" i="3" s="1"/>
  <c r="D503" i="3" s="1"/>
  <c r="D521" i="3" s="1"/>
  <c r="D539" i="3" s="1"/>
  <c r="D557" i="3" s="1"/>
  <c r="C35" i="3"/>
  <c r="C53" i="3" s="1"/>
  <c r="C71" i="3" s="1"/>
  <c r="C89" i="3" s="1"/>
  <c r="C107" i="3" s="1"/>
  <c r="C125" i="3" s="1"/>
  <c r="C143" i="3" s="1"/>
  <c r="C161" i="3" s="1"/>
  <c r="C179" i="3" s="1"/>
  <c r="C197" i="3" s="1"/>
  <c r="C215" i="3" s="1"/>
  <c r="C233" i="3" s="1"/>
  <c r="C251" i="3" s="1"/>
  <c r="C269" i="3" s="1"/>
  <c r="C287" i="3" s="1"/>
  <c r="C305" i="3" s="1"/>
  <c r="C323" i="3" s="1"/>
  <c r="C341" i="3" s="1"/>
  <c r="C359" i="3" s="1"/>
  <c r="C377" i="3" s="1"/>
  <c r="C395" i="3" s="1"/>
  <c r="C413" i="3" s="1"/>
  <c r="C431" i="3" s="1"/>
  <c r="C449" i="3" s="1"/>
  <c r="C467" i="3" s="1"/>
  <c r="C485" i="3" s="1"/>
  <c r="C503" i="3" s="1"/>
  <c r="C521" i="3" s="1"/>
  <c r="C539" i="3" s="1"/>
  <c r="C557" i="3" s="1"/>
  <c r="B35" i="3"/>
  <c r="B53" i="3" s="1"/>
  <c r="B71" i="3" s="1"/>
  <c r="B89" i="3" s="1"/>
  <c r="B107" i="3" s="1"/>
  <c r="B125" i="3" s="1"/>
  <c r="B143" i="3" s="1"/>
  <c r="B161" i="3" s="1"/>
  <c r="B179" i="3" s="1"/>
  <c r="B197" i="3" s="1"/>
  <c r="B215" i="3" s="1"/>
  <c r="B233" i="3" s="1"/>
  <c r="B251" i="3" s="1"/>
  <c r="B269" i="3" s="1"/>
  <c r="B287" i="3" s="1"/>
  <c r="B305" i="3" s="1"/>
  <c r="B323" i="3" s="1"/>
  <c r="B341" i="3" s="1"/>
  <c r="B359" i="3" s="1"/>
  <c r="B377" i="3" s="1"/>
  <c r="B395" i="3" s="1"/>
  <c r="B413" i="3" s="1"/>
  <c r="B431" i="3" s="1"/>
  <c r="B449" i="3" s="1"/>
  <c r="B467" i="3" s="1"/>
  <c r="B485" i="3" s="1"/>
  <c r="B503" i="3" s="1"/>
  <c r="B521" i="3" s="1"/>
  <c r="B539" i="3" s="1"/>
  <c r="B557" i="3" s="1"/>
  <c r="D34" i="3"/>
  <c r="D52" i="3" s="1"/>
  <c r="D70" i="3" s="1"/>
  <c r="D88" i="3" s="1"/>
  <c r="D106" i="3" s="1"/>
  <c r="D124" i="3" s="1"/>
  <c r="D142" i="3" s="1"/>
  <c r="D160" i="3" s="1"/>
  <c r="D178" i="3" s="1"/>
  <c r="D196" i="3" s="1"/>
  <c r="D214" i="3" s="1"/>
  <c r="D232" i="3" s="1"/>
  <c r="D250" i="3" s="1"/>
  <c r="D268" i="3" s="1"/>
  <c r="D286" i="3" s="1"/>
  <c r="D304" i="3" s="1"/>
  <c r="D322" i="3" s="1"/>
  <c r="D340" i="3" s="1"/>
  <c r="D358" i="3" s="1"/>
  <c r="D376" i="3" s="1"/>
  <c r="D394" i="3" s="1"/>
  <c r="D412" i="3" s="1"/>
  <c r="D430" i="3" s="1"/>
  <c r="D448" i="3" s="1"/>
  <c r="D466" i="3" s="1"/>
  <c r="D484" i="3" s="1"/>
  <c r="D502" i="3" s="1"/>
  <c r="D520" i="3" s="1"/>
  <c r="D538" i="3" s="1"/>
  <c r="D556" i="3" s="1"/>
  <c r="C34" i="3"/>
  <c r="C52" i="3" s="1"/>
  <c r="C70" i="3" s="1"/>
  <c r="C88" i="3" s="1"/>
  <c r="C106" i="3" s="1"/>
  <c r="C124" i="3" s="1"/>
  <c r="C142" i="3" s="1"/>
  <c r="C160" i="3" s="1"/>
  <c r="C178" i="3" s="1"/>
  <c r="C196" i="3" s="1"/>
  <c r="C214" i="3" s="1"/>
  <c r="C232" i="3" s="1"/>
  <c r="C250" i="3" s="1"/>
  <c r="C268" i="3" s="1"/>
  <c r="C286" i="3" s="1"/>
  <c r="C304" i="3" s="1"/>
  <c r="C322" i="3" s="1"/>
  <c r="C340" i="3" s="1"/>
  <c r="C358" i="3" s="1"/>
  <c r="C376" i="3" s="1"/>
  <c r="C394" i="3" s="1"/>
  <c r="C412" i="3" s="1"/>
  <c r="C430" i="3" s="1"/>
  <c r="C448" i="3" s="1"/>
  <c r="C466" i="3" s="1"/>
  <c r="C484" i="3" s="1"/>
  <c r="C502" i="3" s="1"/>
  <c r="C520" i="3" s="1"/>
  <c r="C538" i="3" s="1"/>
  <c r="C556" i="3" s="1"/>
  <c r="B34" i="3"/>
  <c r="B52" i="3" s="1"/>
  <c r="B70" i="3" s="1"/>
  <c r="B88" i="3" s="1"/>
  <c r="B106" i="3" s="1"/>
  <c r="B124" i="3" s="1"/>
  <c r="B142" i="3" s="1"/>
  <c r="B160" i="3" s="1"/>
  <c r="B178" i="3" s="1"/>
  <c r="B196" i="3" s="1"/>
  <c r="B214" i="3" s="1"/>
  <c r="B232" i="3" s="1"/>
  <c r="B250" i="3" s="1"/>
  <c r="B268" i="3" s="1"/>
  <c r="B286" i="3" s="1"/>
  <c r="B304" i="3" s="1"/>
  <c r="B322" i="3" s="1"/>
  <c r="B340" i="3" s="1"/>
  <c r="B358" i="3" s="1"/>
  <c r="B376" i="3" s="1"/>
  <c r="B394" i="3" s="1"/>
  <c r="B412" i="3" s="1"/>
  <c r="B430" i="3" s="1"/>
  <c r="B448" i="3" s="1"/>
  <c r="B466" i="3" s="1"/>
  <c r="B484" i="3" s="1"/>
  <c r="B502" i="3" s="1"/>
  <c r="B520" i="3" s="1"/>
  <c r="B538" i="3" s="1"/>
  <c r="B556" i="3" s="1"/>
  <c r="D33" i="3"/>
  <c r="D51" i="3" s="1"/>
  <c r="D69" i="3" s="1"/>
  <c r="D87" i="3" s="1"/>
  <c r="D105" i="3" s="1"/>
  <c r="D123" i="3" s="1"/>
  <c r="D141" i="3" s="1"/>
  <c r="D159" i="3" s="1"/>
  <c r="D177" i="3" s="1"/>
  <c r="D195" i="3" s="1"/>
  <c r="D213" i="3" s="1"/>
  <c r="D231" i="3" s="1"/>
  <c r="D249" i="3" s="1"/>
  <c r="D267" i="3" s="1"/>
  <c r="D285" i="3" s="1"/>
  <c r="D303" i="3" s="1"/>
  <c r="D321" i="3" s="1"/>
  <c r="D339" i="3" s="1"/>
  <c r="D357" i="3" s="1"/>
  <c r="D375" i="3" s="1"/>
  <c r="D393" i="3" s="1"/>
  <c r="D411" i="3" s="1"/>
  <c r="D429" i="3" s="1"/>
  <c r="D447" i="3" s="1"/>
  <c r="D465" i="3" s="1"/>
  <c r="D483" i="3" s="1"/>
  <c r="D501" i="3" s="1"/>
  <c r="D519" i="3" s="1"/>
  <c r="D537" i="3" s="1"/>
  <c r="D555" i="3" s="1"/>
  <c r="C33" i="3"/>
  <c r="C51" i="3" s="1"/>
  <c r="C69" i="3" s="1"/>
  <c r="C87" i="3" s="1"/>
  <c r="C105" i="3" s="1"/>
  <c r="C123" i="3" s="1"/>
  <c r="C141" i="3" s="1"/>
  <c r="C159" i="3" s="1"/>
  <c r="C177" i="3" s="1"/>
  <c r="C195" i="3" s="1"/>
  <c r="C213" i="3" s="1"/>
  <c r="C231" i="3" s="1"/>
  <c r="C249" i="3" s="1"/>
  <c r="C267" i="3" s="1"/>
  <c r="C285" i="3" s="1"/>
  <c r="C303" i="3" s="1"/>
  <c r="C321" i="3" s="1"/>
  <c r="C339" i="3" s="1"/>
  <c r="C357" i="3" s="1"/>
  <c r="C375" i="3" s="1"/>
  <c r="C393" i="3" s="1"/>
  <c r="C411" i="3" s="1"/>
  <c r="C429" i="3" s="1"/>
  <c r="C447" i="3" s="1"/>
  <c r="C465" i="3" s="1"/>
  <c r="C483" i="3" s="1"/>
  <c r="C501" i="3" s="1"/>
  <c r="C519" i="3" s="1"/>
  <c r="C537" i="3" s="1"/>
  <c r="C555" i="3" s="1"/>
  <c r="B33" i="3"/>
  <c r="B51" i="3" s="1"/>
  <c r="B69" i="3" s="1"/>
  <c r="B87" i="3" s="1"/>
  <c r="B105" i="3" s="1"/>
  <c r="B123" i="3" s="1"/>
  <c r="B141" i="3" s="1"/>
  <c r="B159" i="3" s="1"/>
  <c r="B177" i="3" s="1"/>
  <c r="B195" i="3" s="1"/>
  <c r="B213" i="3" s="1"/>
  <c r="B231" i="3" s="1"/>
  <c r="B249" i="3" s="1"/>
  <c r="B267" i="3" s="1"/>
  <c r="B285" i="3" s="1"/>
  <c r="B303" i="3" s="1"/>
  <c r="B321" i="3" s="1"/>
  <c r="B339" i="3" s="1"/>
  <c r="B357" i="3" s="1"/>
  <c r="B375" i="3" s="1"/>
  <c r="B393" i="3" s="1"/>
  <c r="B411" i="3" s="1"/>
  <c r="B429" i="3" s="1"/>
  <c r="B447" i="3" s="1"/>
  <c r="B465" i="3" s="1"/>
  <c r="B483" i="3" s="1"/>
  <c r="B501" i="3" s="1"/>
  <c r="B519" i="3" s="1"/>
  <c r="B537" i="3" s="1"/>
  <c r="B555" i="3" s="1"/>
  <c r="D32" i="3"/>
  <c r="D50" i="3" s="1"/>
  <c r="D68" i="3" s="1"/>
  <c r="D86" i="3" s="1"/>
  <c r="D104" i="3" s="1"/>
  <c r="D122" i="3" s="1"/>
  <c r="D140" i="3" s="1"/>
  <c r="D158" i="3" s="1"/>
  <c r="D176" i="3" s="1"/>
  <c r="D194" i="3" s="1"/>
  <c r="D212" i="3" s="1"/>
  <c r="D230" i="3" s="1"/>
  <c r="D248" i="3" s="1"/>
  <c r="D266" i="3" s="1"/>
  <c r="D284" i="3" s="1"/>
  <c r="D302" i="3" s="1"/>
  <c r="D320" i="3" s="1"/>
  <c r="D338" i="3" s="1"/>
  <c r="D356" i="3" s="1"/>
  <c r="D374" i="3" s="1"/>
  <c r="D392" i="3" s="1"/>
  <c r="D410" i="3" s="1"/>
  <c r="D428" i="3" s="1"/>
  <c r="D446" i="3" s="1"/>
  <c r="D464" i="3" s="1"/>
  <c r="D482" i="3" s="1"/>
  <c r="D500" i="3" s="1"/>
  <c r="D518" i="3" s="1"/>
  <c r="D536" i="3" s="1"/>
  <c r="D554" i="3" s="1"/>
  <c r="C32" i="3"/>
  <c r="C50" i="3" s="1"/>
  <c r="C68" i="3" s="1"/>
  <c r="C86" i="3" s="1"/>
  <c r="C104" i="3" s="1"/>
  <c r="C122" i="3" s="1"/>
  <c r="C140" i="3" s="1"/>
  <c r="C158" i="3" s="1"/>
  <c r="C176" i="3" s="1"/>
  <c r="C194" i="3" s="1"/>
  <c r="C212" i="3" s="1"/>
  <c r="C230" i="3" s="1"/>
  <c r="C248" i="3" s="1"/>
  <c r="C266" i="3" s="1"/>
  <c r="C284" i="3" s="1"/>
  <c r="C302" i="3" s="1"/>
  <c r="C320" i="3" s="1"/>
  <c r="C338" i="3" s="1"/>
  <c r="C356" i="3" s="1"/>
  <c r="C374" i="3" s="1"/>
  <c r="C392" i="3" s="1"/>
  <c r="C410" i="3" s="1"/>
  <c r="C428" i="3" s="1"/>
  <c r="C446" i="3" s="1"/>
  <c r="C464" i="3" s="1"/>
  <c r="C482" i="3" s="1"/>
  <c r="C500" i="3" s="1"/>
  <c r="C518" i="3" s="1"/>
  <c r="C536" i="3" s="1"/>
  <c r="C554" i="3" s="1"/>
  <c r="B32" i="3"/>
  <c r="B50" i="3" s="1"/>
  <c r="B68" i="3" s="1"/>
  <c r="B86" i="3" s="1"/>
  <c r="B104" i="3" s="1"/>
  <c r="B122" i="3" s="1"/>
  <c r="B140" i="3" s="1"/>
  <c r="B158" i="3" s="1"/>
  <c r="B176" i="3" s="1"/>
  <c r="B194" i="3" s="1"/>
  <c r="B212" i="3" s="1"/>
  <c r="B230" i="3" s="1"/>
  <c r="B248" i="3" s="1"/>
  <c r="B266" i="3" s="1"/>
  <c r="B284" i="3" s="1"/>
  <c r="B302" i="3" s="1"/>
  <c r="B320" i="3" s="1"/>
  <c r="B338" i="3" s="1"/>
  <c r="B356" i="3" s="1"/>
  <c r="B374" i="3" s="1"/>
  <c r="B392" i="3" s="1"/>
  <c r="B410" i="3" s="1"/>
  <c r="B428" i="3" s="1"/>
  <c r="B446" i="3" s="1"/>
  <c r="B464" i="3" s="1"/>
  <c r="B482" i="3" s="1"/>
  <c r="B500" i="3" s="1"/>
  <c r="B518" i="3" s="1"/>
  <c r="B536" i="3" s="1"/>
  <c r="B554" i="3" s="1"/>
  <c r="D31" i="3"/>
  <c r="D49" i="3" s="1"/>
  <c r="D67" i="3" s="1"/>
  <c r="D85" i="3" s="1"/>
  <c r="D103" i="3" s="1"/>
  <c r="D121" i="3" s="1"/>
  <c r="D139" i="3" s="1"/>
  <c r="D157" i="3" s="1"/>
  <c r="D175" i="3" s="1"/>
  <c r="D193" i="3" s="1"/>
  <c r="D211" i="3" s="1"/>
  <c r="D229" i="3" s="1"/>
  <c r="D247" i="3" s="1"/>
  <c r="D265" i="3" s="1"/>
  <c r="D283" i="3" s="1"/>
  <c r="D301" i="3" s="1"/>
  <c r="D319" i="3" s="1"/>
  <c r="D337" i="3" s="1"/>
  <c r="D355" i="3" s="1"/>
  <c r="D373" i="3" s="1"/>
  <c r="D391" i="3" s="1"/>
  <c r="D409" i="3" s="1"/>
  <c r="D427" i="3" s="1"/>
  <c r="D445" i="3" s="1"/>
  <c r="D463" i="3" s="1"/>
  <c r="D481" i="3" s="1"/>
  <c r="D499" i="3" s="1"/>
  <c r="D517" i="3" s="1"/>
  <c r="D535" i="3" s="1"/>
  <c r="D553" i="3" s="1"/>
  <c r="C31" i="3"/>
  <c r="C49" i="3" s="1"/>
  <c r="C67" i="3" s="1"/>
  <c r="C85" i="3" s="1"/>
  <c r="C103" i="3" s="1"/>
  <c r="C121" i="3" s="1"/>
  <c r="C139" i="3" s="1"/>
  <c r="C157" i="3" s="1"/>
  <c r="C175" i="3" s="1"/>
  <c r="C193" i="3" s="1"/>
  <c r="C211" i="3" s="1"/>
  <c r="C229" i="3" s="1"/>
  <c r="C247" i="3" s="1"/>
  <c r="C265" i="3" s="1"/>
  <c r="C283" i="3" s="1"/>
  <c r="C301" i="3" s="1"/>
  <c r="C319" i="3" s="1"/>
  <c r="C337" i="3" s="1"/>
  <c r="C355" i="3" s="1"/>
  <c r="C373" i="3" s="1"/>
  <c r="C391" i="3" s="1"/>
  <c r="C409" i="3" s="1"/>
  <c r="C427" i="3" s="1"/>
  <c r="C445" i="3" s="1"/>
  <c r="C463" i="3" s="1"/>
  <c r="C481" i="3" s="1"/>
  <c r="C499" i="3" s="1"/>
  <c r="C517" i="3" s="1"/>
  <c r="C535" i="3" s="1"/>
  <c r="C553" i="3" s="1"/>
  <c r="B31" i="3"/>
  <c r="B49" i="3" s="1"/>
  <c r="B67" i="3" s="1"/>
  <c r="B85" i="3" s="1"/>
  <c r="B103" i="3" s="1"/>
  <c r="B121" i="3" s="1"/>
  <c r="B139" i="3" s="1"/>
  <c r="B157" i="3" s="1"/>
  <c r="B175" i="3" s="1"/>
  <c r="B193" i="3" s="1"/>
  <c r="B211" i="3" s="1"/>
  <c r="B229" i="3" s="1"/>
  <c r="B247" i="3" s="1"/>
  <c r="B265" i="3" s="1"/>
  <c r="B283" i="3" s="1"/>
  <c r="B301" i="3" s="1"/>
  <c r="B319" i="3" s="1"/>
  <c r="B337" i="3" s="1"/>
  <c r="B355" i="3" s="1"/>
  <c r="B373" i="3" s="1"/>
  <c r="B391" i="3" s="1"/>
  <c r="B409" i="3" s="1"/>
  <c r="B427" i="3" s="1"/>
  <c r="B445" i="3" s="1"/>
  <c r="B463" i="3" s="1"/>
  <c r="B481" i="3" s="1"/>
  <c r="B499" i="3" s="1"/>
  <c r="B517" i="3" s="1"/>
  <c r="B535" i="3" s="1"/>
  <c r="B553" i="3" s="1"/>
  <c r="D29" i="3"/>
  <c r="D47" i="3" s="1"/>
  <c r="D65" i="3" s="1"/>
  <c r="D83" i="3" s="1"/>
  <c r="D101" i="3" s="1"/>
  <c r="D119" i="3" s="1"/>
  <c r="D137" i="3" s="1"/>
  <c r="D155" i="3" s="1"/>
  <c r="D173" i="3" s="1"/>
  <c r="D191" i="3" s="1"/>
  <c r="D209" i="3" s="1"/>
  <c r="D227" i="3" s="1"/>
  <c r="D245" i="3" s="1"/>
  <c r="D263" i="3" s="1"/>
  <c r="D281" i="3" s="1"/>
  <c r="D299" i="3" s="1"/>
  <c r="D317" i="3" s="1"/>
  <c r="D335" i="3" s="1"/>
  <c r="D353" i="3" s="1"/>
  <c r="D371" i="3" s="1"/>
  <c r="D389" i="3" s="1"/>
  <c r="D407" i="3" s="1"/>
  <c r="D425" i="3" s="1"/>
  <c r="D443" i="3" s="1"/>
  <c r="D461" i="3" s="1"/>
  <c r="D479" i="3" s="1"/>
  <c r="D497" i="3" s="1"/>
  <c r="D515" i="3" s="1"/>
  <c r="D533" i="3" s="1"/>
  <c r="D551" i="3" s="1"/>
  <c r="C29" i="3"/>
  <c r="C47" i="3" s="1"/>
  <c r="C65" i="3" s="1"/>
  <c r="C83" i="3" s="1"/>
  <c r="C101" i="3" s="1"/>
  <c r="C119" i="3" s="1"/>
  <c r="C137" i="3" s="1"/>
  <c r="C155" i="3" s="1"/>
  <c r="C173" i="3" s="1"/>
  <c r="C191" i="3" s="1"/>
  <c r="C209" i="3" s="1"/>
  <c r="C227" i="3" s="1"/>
  <c r="C245" i="3" s="1"/>
  <c r="C263" i="3" s="1"/>
  <c r="C281" i="3" s="1"/>
  <c r="C299" i="3" s="1"/>
  <c r="C317" i="3" s="1"/>
  <c r="C335" i="3" s="1"/>
  <c r="C353" i="3" s="1"/>
  <c r="C371" i="3" s="1"/>
  <c r="C389" i="3" s="1"/>
  <c r="C407" i="3" s="1"/>
  <c r="C425" i="3" s="1"/>
  <c r="C443" i="3" s="1"/>
  <c r="C461" i="3" s="1"/>
  <c r="C479" i="3" s="1"/>
  <c r="C497" i="3" s="1"/>
  <c r="C515" i="3" s="1"/>
  <c r="C533" i="3" s="1"/>
  <c r="C551" i="3" s="1"/>
  <c r="B29" i="3"/>
  <c r="B47" i="3" s="1"/>
  <c r="B65" i="3" s="1"/>
  <c r="B83" i="3" s="1"/>
  <c r="B101" i="3" s="1"/>
  <c r="B119" i="3" s="1"/>
  <c r="B137" i="3" s="1"/>
  <c r="B155" i="3" s="1"/>
  <c r="B173" i="3" s="1"/>
  <c r="B191" i="3" s="1"/>
  <c r="B209" i="3" s="1"/>
  <c r="B227" i="3" s="1"/>
  <c r="B245" i="3" s="1"/>
  <c r="B263" i="3" s="1"/>
  <c r="B281" i="3" s="1"/>
  <c r="B299" i="3" s="1"/>
  <c r="B317" i="3" s="1"/>
  <c r="B335" i="3" s="1"/>
  <c r="B353" i="3" s="1"/>
  <c r="B371" i="3" s="1"/>
  <c r="B389" i="3" s="1"/>
  <c r="B407" i="3" s="1"/>
  <c r="B425" i="3" s="1"/>
  <c r="B443" i="3" s="1"/>
  <c r="B461" i="3" s="1"/>
  <c r="B479" i="3" s="1"/>
  <c r="B497" i="3" s="1"/>
  <c r="B515" i="3" s="1"/>
  <c r="B533" i="3" s="1"/>
  <c r="B551" i="3" s="1"/>
  <c r="D28" i="3"/>
  <c r="D46" i="3" s="1"/>
  <c r="D64" i="3" s="1"/>
  <c r="D82" i="3" s="1"/>
  <c r="D100" i="3" s="1"/>
  <c r="D118" i="3" s="1"/>
  <c r="D136" i="3" s="1"/>
  <c r="D154" i="3" s="1"/>
  <c r="D172" i="3" s="1"/>
  <c r="D190" i="3" s="1"/>
  <c r="D208" i="3" s="1"/>
  <c r="D226" i="3" s="1"/>
  <c r="D244" i="3" s="1"/>
  <c r="D262" i="3" s="1"/>
  <c r="D280" i="3" s="1"/>
  <c r="D298" i="3" s="1"/>
  <c r="D316" i="3" s="1"/>
  <c r="D334" i="3" s="1"/>
  <c r="D352" i="3" s="1"/>
  <c r="D370" i="3" s="1"/>
  <c r="D388" i="3" s="1"/>
  <c r="D406" i="3" s="1"/>
  <c r="D424" i="3" s="1"/>
  <c r="D442" i="3" s="1"/>
  <c r="D460" i="3" s="1"/>
  <c r="D478" i="3" s="1"/>
  <c r="D496" i="3" s="1"/>
  <c r="D514" i="3" s="1"/>
  <c r="D532" i="3" s="1"/>
  <c r="D550" i="3" s="1"/>
  <c r="C28" i="3"/>
  <c r="C46" i="3" s="1"/>
  <c r="C64" i="3" s="1"/>
  <c r="C82" i="3" s="1"/>
  <c r="C100" i="3" s="1"/>
  <c r="C118" i="3" s="1"/>
  <c r="C136" i="3" s="1"/>
  <c r="C154" i="3" s="1"/>
  <c r="C172" i="3" s="1"/>
  <c r="C190" i="3" s="1"/>
  <c r="C208" i="3" s="1"/>
  <c r="C226" i="3" s="1"/>
  <c r="C244" i="3" s="1"/>
  <c r="C262" i="3" s="1"/>
  <c r="C280" i="3" s="1"/>
  <c r="C298" i="3" s="1"/>
  <c r="C316" i="3" s="1"/>
  <c r="C334" i="3" s="1"/>
  <c r="C352" i="3" s="1"/>
  <c r="C370" i="3" s="1"/>
  <c r="C388" i="3" s="1"/>
  <c r="C406" i="3" s="1"/>
  <c r="C424" i="3" s="1"/>
  <c r="C442" i="3" s="1"/>
  <c r="C460" i="3" s="1"/>
  <c r="C478" i="3" s="1"/>
  <c r="C496" i="3" s="1"/>
  <c r="C514" i="3" s="1"/>
  <c r="C532" i="3" s="1"/>
  <c r="C550" i="3" s="1"/>
  <c r="B28" i="3"/>
  <c r="B46" i="3" s="1"/>
  <c r="B64" i="3" s="1"/>
  <c r="B82" i="3" s="1"/>
  <c r="B100" i="3" s="1"/>
  <c r="B118" i="3" s="1"/>
  <c r="B136" i="3" s="1"/>
  <c r="B154" i="3" s="1"/>
  <c r="B172" i="3" s="1"/>
  <c r="B190" i="3" s="1"/>
  <c r="B208" i="3" s="1"/>
  <c r="B226" i="3" s="1"/>
  <c r="B244" i="3" s="1"/>
  <c r="B262" i="3" s="1"/>
  <c r="B280" i="3" s="1"/>
  <c r="B298" i="3" s="1"/>
  <c r="B316" i="3" s="1"/>
  <c r="B334" i="3" s="1"/>
  <c r="B352" i="3" s="1"/>
  <c r="B370" i="3" s="1"/>
  <c r="B388" i="3" s="1"/>
  <c r="B406" i="3" s="1"/>
  <c r="B424" i="3" s="1"/>
  <c r="B442" i="3" s="1"/>
  <c r="B460" i="3" s="1"/>
  <c r="B478" i="3" s="1"/>
  <c r="B496" i="3" s="1"/>
  <c r="B514" i="3" s="1"/>
  <c r="B532" i="3" s="1"/>
  <c r="B550" i="3" s="1"/>
  <c r="D27" i="3"/>
  <c r="D45" i="3" s="1"/>
  <c r="D63" i="3" s="1"/>
  <c r="D81" i="3" s="1"/>
  <c r="D99" i="3" s="1"/>
  <c r="D117" i="3" s="1"/>
  <c r="D135" i="3" s="1"/>
  <c r="D153" i="3" s="1"/>
  <c r="D171" i="3" s="1"/>
  <c r="D189" i="3" s="1"/>
  <c r="D207" i="3" s="1"/>
  <c r="D225" i="3" s="1"/>
  <c r="D243" i="3" s="1"/>
  <c r="D261" i="3" s="1"/>
  <c r="D279" i="3" s="1"/>
  <c r="D297" i="3" s="1"/>
  <c r="D315" i="3" s="1"/>
  <c r="D333" i="3" s="1"/>
  <c r="D351" i="3" s="1"/>
  <c r="D369" i="3" s="1"/>
  <c r="D387" i="3" s="1"/>
  <c r="D405" i="3" s="1"/>
  <c r="D423" i="3" s="1"/>
  <c r="D441" i="3" s="1"/>
  <c r="D459" i="3" s="1"/>
  <c r="D477" i="3" s="1"/>
  <c r="D495" i="3" s="1"/>
  <c r="D513" i="3" s="1"/>
  <c r="D531" i="3" s="1"/>
  <c r="D549" i="3" s="1"/>
  <c r="C27" i="3"/>
  <c r="C45" i="3" s="1"/>
  <c r="C63" i="3" s="1"/>
  <c r="C81" i="3" s="1"/>
  <c r="C99" i="3" s="1"/>
  <c r="C117" i="3" s="1"/>
  <c r="C135" i="3" s="1"/>
  <c r="C153" i="3" s="1"/>
  <c r="C171" i="3" s="1"/>
  <c r="C189" i="3" s="1"/>
  <c r="C207" i="3" s="1"/>
  <c r="C225" i="3" s="1"/>
  <c r="C243" i="3" s="1"/>
  <c r="C261" i="3" s="1"/>
  <c r="C279" i="3" s="1"/>
  <c r="C297" i="3" s="1"/>
  <c r="C315" i="3" s="1"/>
  <c r="C333" i="3" s="1"/>
  <c r="C351" i="3" s="1"/>
  <c r="C369" i="3" s="1"/>
  <c r="C387" i="3" s="1"/>
  <c r="C405" i="3" s="1"/>
  <c r="C423" i="3" s="1"/>
  <c r="C441" i="3" s="1"/>
  <c r="C459" i="3" s="1"/>
  <c r="C477" i="3" s="1"/>
  <c r="C495" i="3" s="1"/>
  <c r="C513" i="3" s="1"/>
  <c r="C531" i="3" s="1"/>
  <c r="C549" i="3" s="1"/>
  <c r="B27" i="3"/>
  <c r="B45" i="3" s="1"/>
  <c r="B63" i="3" s="1"/>
  <c r="B81" i="3" s="1"/>
  <c r="B99" i="3" s="1"/>
  <c r="B117" i="3" s="1"/>
  <c r="B135" i="3" s="1"/>
  <c r="B153" i="3" s="1"/>
  <c r="B171" i="3" s="1"/>
  <c r="B189" i="3" s="1"/>
  <c r="B207" i="3" s="1"/>
  <c r="B225" i="3" s="1"/>
  <c r="B243" i="3" s="1"/>
  <c r="B261" i="3" s="1"/>
  <c r="B279" i="3" s="1"/>
  <c r="B297" i="3" s="1"/>
  <c r="B315" i="3" s="1"/>
  <c r="B333" i="3" s="1"/>
  <c r="B351" i="3" s="1"/>
  <c r="B369" i="3" s="1"/>
  <c r="B387" i="3" s="1"/>
  <c r="B405" i="3" s="1"/>
  <c r="B423" i="3" s="1"/>
  <c r="B441" i="3" s="1"/>
  <c r="B459" i="3" s="1"/>
  <c r="B477" i="3" s="1"/>
  <c r="B495" i="3" s="1"/>
  <c r="B513" i="3" s="1"/>
  <c r="B531" i="3" s="1"/>
  <c r="B549" i="3" s="1"/>
  <c r="D26" i="3"/>
  <c r="D44" i="3" s="1"/>
  <c r="D62" i="3" s="1"/>
  <c r="D80" i="3" s="1"/>
  <c r="D98" i="3" s="1"/>
  <c r="D116" i="3" s="1"/>
  <c r="D134" i="3" s="1"/>
  <c r="D152" i="3" s="1"/>
  <c r="D170" i="3" s="1"/>
  <c r="D188" i="3" s="1"/>
  <c r="D206" i="3" s="1"/>
  <c r="D224" i="3" s="1"/>
  <c r="D242" i="3" s="1"/>
  <c r="D260" i="3" s="1"/>
  <c r="D278" i="3" s="1"/>
  <c r="D296" i="3" s="1"/>
  <c r="D314" i="3" s="1"/>
  <c r="D332" i="3" s="1"/>
  <c r="D350" i="3" s="1"/>
  <c r="D368" i="3" s="1"/>
  <c r="D386" i="3" s="1"/>
  <c r="D404" i="3" s="1"/>
  <c r="D422" i="3" s="1"/>
  <c r="D440" i="3" s="1"/>
  <c r="D458" i="3" s="1"/>
  <c r="D476" i="3" s="1"/>
  <c r="D494" i="3" s="1"/>
  <c r="D512" i="3" s="1"/>
  <c r="D530" i="3" s="1"/>
  <c r="D548" i="3" s="1"/>
  <c r="C26" i="3"/>
  <c r="C44" i="3" s="1"/>
  <c r="C62" i="3" s="1"/>
  <c r="C80" i="3" s="1"/>
  <c r="C98" i="3" s="1"/>
  <c r="C116" i="3" s="1"/>
  <c r="C134" i="3" s="1"/>
  <c r="C152" i="3" s="1"/>
  <c r="C170" i="3" s="1"/>
  <c r="C188" i="3" s="1"/>
  <c r="C206" i="3" s="1"/>
  <c r="C224" i="3" s="1"/>
  <c r="C242" i="3" s="1"/>
  <c r="C260" i="3" s="1"/>
  <c r="C278" i="3" s="1"/>
  <c r="C296" i="3" s="1"/>
  <c r="C314" i="3" s="1"/>
  <c r="C332" i="3" s="1"/>
  <c r="C350" i="3" s="1"/>
  <c r="C368" i="3" s="1"/>
  <c r="C386" i="3" s="1"/>
  <c r="C404" i="3" s="1"/>
  <c r="C422" i="3" s="1"/>
  <c r="C440" i="3" s="1"/>
  <c r="C458" i="3" s="1"/>
  <c r="C476" i="3" s="1"/>
  <c r="C494" i="3" s="1"/>
  <c r="C512" i="3" s="1"/>
  <c r="C530" i="3" s="1"/>
  <c r="C548" i="3" s="1"/>
  <c r="B26" i="3"/>
  <c r="B44" i="3" s="1"/>
  <c r="B62" i="3" s="1"/>
  <c r="B80" i="3" s="1"/>
  <c r="B98" i="3" s="1"/>
  <c r="B116" i="3" s="1"/>
  <c r="B134" i="3" s="1"/>
  <c r="B152" i="3" s="1"/>
  <c r="B170" i="3" s="1"/>
  <c r="B188" i="3" s="1"/>
  <c r="B206" i="3" s="1"/>
  <c r="B224" i="3" s="1"/>
  <c r="B242" i="3" s="1"/>
  <c r="B260" i="3" s="1"/>
  <c r="B278" i="3" s="1"/>
  <c r="B296" i="3" s="1"/>
  <c r="B314" i="3" s="1"/>
  <c r="B332" i="3" s="1"/>
  <c r="B350" i="3" s="1"/>
  <c r="B368" i="3" s="1"/>
  <c r="B386" i="3" s="1"/>
  <c r="B404" i="3" s="1"/>
  <c r="B422" i="3" s="1"/>
  <c r="B440" i="3" s="1"/>
  <c r="B458" i="3" s="1"/>
  <c r="B476" i="3" s="1"/>
  <c r="B494" i="3" s="1"/>
  <c r="B512" i="3" s="1"/>
  <c r="B530" i="3" s="1"/>
  <c r="B548" i="3" s="1"/>
  <c r="D25" i="3"/>
  <c r="D43" i="3" s="1"/>
  <c r="D61" i="3" s="1"/>
  <c r="D79" i="3" s="1"/>
  <c r="D97" i="3" s="1"/>
  <c r="D115" i="3" s="1"/>
  <c r="D133" i="3" s="1"/>
  <c r="D151" i="3" s="1"/>
  <c r="D169" i="3" s="1"/>
  <c r="D187" i="3" s="1"/>
  <c r="D205" i="3" s="1"/>
  <c r="D223" i="3" s="1"/>
  <c r="D241" i="3" s="1"/>
  <c r="D259" i="3" s="1"/>
  <c r="D277" i="3" s="1"/>
  <c r="D295" i="3" s="1"/>
  <c r="D313" i="3" s="1"/>
  <c r="D331" i="3" s="1"/>
  <c r="D349" i="3" s="1"/>
  <c r="D367" i="3" s="1"/>
  <c r="D385" i="3" s="1"/>
  <c r="D403" i="3" s="1"/>
  <c r="D421" i="3" s="1"/>
  <c r="D439" i="3" s="1"/>
  <c r="D457" i="3" s="1"/>
  <c r="D475" i="3" s="1"/>
  <c r="D493" i="3" s="1"/>
  <c r="D511" i="3" s="1"/>
  <c r="D529" i="3" s="1"/>
  <c r="D547" i="3" s="1"/>
  <c r="C25" i="3"/>
  <c r="C43" i="3" s="1"/>
  <c r="C61" i="3" s="1"/>
  <c r="C79" i="3" s="1"/>
  <c r="C97" i="3" s="1"/>
  <c r="C115" i="3" s="1"/>
  <c r="C133" i="3" s="1"/>
  <c r="C151" i="3" s="1"/>
  <c r="C169" i="3" s="1"/>
  <c r="C187" i="3" s="1"/>
  <c r="C205" i="3" s="1"/>
  <c r="C223" i="3" s="1"/>
  <c r="C241" i="3" s="1"/>
  <c r="C259" i="3" s="1"/>
  <c r="C277" i="3" s="1"/>
  <c r="C295" i="3" s="1"/>
  <c r="C313" i="3" s="1"/>
  <c r="C331" i="3" s="1"/>
  <c r="C349" i="3" s="1"/>
  <c r="C367" i="3" s="1"/>
  <c r="C385" i="3" s="1"/>
  <c r="C403" i="3" s="1"/>
  <c r="C421" i="3" s="1"/>
  <c r="C439" i="3" s="1"/>
  <c r="C457" i="3" s="1"/>
  <c r="C475" i="3" s="1"/>
  <c r="C493" i="3" s="1"/>
  <c r="C511" i="3" s="1"/>
  <c r="C529" i="3" s="1"/>
  <c r="C547" i="3" s="1"/>
  <c r="B25" i="3"/>
  <c r="B43" i="3" s="1"/>
  <c r="B61" i="3" s="1"/>
  <c r="B79" i="3" s="1"/>
  <c r="B97" i="3" s="1"/>
  <c r="B115" i="3" s="1"/>
  <c r="B133" i="3" s="1"/>
  <c r="B151" i="3" s="1"/>
  <c r="B169" i="3" s="1"/>
  <c r="B187" i="3" s="1"/>
  <c r="B205" i="3" s="1"/>
  <c r="B223" i="3" s="1"/>
  <c r="B241" i="3" s="1"/>
  <c r="B259" i="3" s="1"/>
  <c r="B277" i="3" s="1"/>
  <c r="B295" i="3" s="1"/>
  <c r="B313" i="3" s="1"/>
  <c r="B331" i="3" s="1"/>
  <c r="B349" i="3" s="1"/>
  <c r="B367" i="3" s="1"/>
  <c r="B385" i="3" s="1"/>
  <c r="B403" i="3" s="1"/>
  <c r="B421" i="3" s="1"/>
  <c r="B439" i="3" s="1"/>
  <c r="B457" i="3" s="1"/>
  <c r="B475" i="3" s="1"/>
  <c r="B493" i="3" s="1"/>
  <c r="B511" i="3" s="1"/>
  <c r="B529" i="3" s="1"/>
  <c r="B547" i="3" s="1"/>
  <c r="D24" i="3"/>
  <c r="D42" i="3" s="1"/>
  <c r="D60" i="3" s="1"/>
  <c r="D78" i="3" s="1"/>
  <c r="D96" i="3" s="1"/>
  <c r="D114" i="3" s="1"/>
  <c r="D132" i="3" s="1"/>
  <c r="D150" i="3" s="1"/>
  <c r="D168" i="3" s="1"/>
  <c r="D186" i="3" s="1"/>
  <c r="D204" i="3" s="1"/>
  <c r="D222" i="3" s="1"/>
  <c r="D240" i="3" s="1"/>
  <c r="D258" i="3" s="1"/>
  <c r="D276" i="3" s="1"/>
  <c r="D294" i="3" s="1"/>
  <c r="D312" i="3" s="1"/>
  <c r="D330" i="3" s="1"/>
  <c r="D348" i="3" s="1"/>
  <c r="D366" i="3" s="1"/>
  <c r="D384" i="3" s="1"/>
  <c r="D402" i="3" s="1"/>
  <c r="D420" i="3" s="1"/>
  <c r="D438" i="3" s="1"/>
  <c r="D456" i="3" s="1"/>
  <c r="D474" i="3" s="1"/>
  <c r="D492" i="3" s="1"/>
  <c r="D510" i="3" s="1"/>
  <c r="D528" i="3" s="1"/>
  <c r="D546" i="3" s="1"/>
  <c r="C24" i="3"/>
  <c r="C42" i="3" s="1"/>
  <c r="C60" i="3" s="1"/>
  <c r="C78" i="3" s="1"/>
  <c r="C96" i="3" s="1"/>
  <c r="C114" i="3" s="1"/>
  <c r="C132" i="3" s="1"/>
  <c r="C150" i="3" s="1"/>
  <c r="C168" i="3" s="1"/>
  <c r="C186" i="3" s="1"/>
  <c r="C204" i="3" s="1"/>
  <c r="C222" i="3" s="1"/>
  <c r="C240" i="3" s="1"/>
  <c r="C258" i="3" s="1"/>
  <c r="C276" i="3" s="1"/>
  <c r="C294" i="3" s="1"/>
  <c r="C312" i="3" s="1"/>
  <c r="C330" i="3" s="1"/>
  <c r="C348" i="3" s="1"/>
  <c r="C366" i="3" s="1"/>
  <c r="C384" i="3" s="1"/>
  <c r="C402" i="3" s="1"/>
  <c r="C420" i="3" s="1"/>
  <c r="C438" i="3" s="1"/>
  <c r="C456" i="3" s="1"/>
  <c r="C474" i="3" s="1"/>
  <c r="C492" i="3" s="1"/>
  <c r="C510" i="3" s="1"/>
  <c r="C528" i="3" s="1"/>
  <c r="C546" i="3" s="1"/>
  <c r="B24" i="3"/>
  <c r="B42" i="3" s="1"/>
  <c r="B60" i="3" s="1"/>
  <c r="B78" i="3" s="1"/>
  <c r="B96" i="3" s="1"/>
  <c r="B114" i="3" s="1"/>
  <c r="B132" i="3" s="1"/>
  <c r="B150" i="3" s="1"/>
  <c r="B168" i="3" s="1"/>
  <c r="B186" i="3" s="1"/>
  <c r="B204" i="3" s="1"/>
  <c r="B222" i="3" s="1"/>
  <c r="B240" i="3" s="1"/>
  <c r="B258" i="3" s="1"/>
  <c r="B276" i="3" s="1"/>
  <c r="B294" i="3" s="1"/>
  <c r="B312" i="3" s="1"/>
  <c r="B330" i="3" s="1"/>
  <c r="B348" i="3" s="1"/>
  <c r="B366" i="3" s="1"/>
  <c r="B384" i="3" s="1"/>
  <c r="B402" i="3" s="1"/>
  <c r="B420" i="3" s="1"/>
  <c r="B438" i="3" s="1"/>
  <c r="B456" i="3" s="1"/>
  <c r="B474" i="3" s="1"/>
  <c r="B492" i="3" s="1"/>
  <c r="B510" i="3" s="1"/>
  <c r="B528" i="3" s="1"/>
  <c r="B546" i="3" s="1"/>
  <c r="D23" i="3"/>
  <c r="D41" i="3" s="1"/>
  <c r="D59" i="3" s="1"/>
  <c r="D77" i="3" s="1"/>
  <c r="D95" i="3" s="1"/>
  <c r="D113" i="3" s="1"/>
  <c r="D131" i="3" s="1"/>
  <c r="D149" i="3" s="1"/>
  <c r="D167" i="3" s="1"/>
  <c r="D185" i="3" s="1"/>
  <c r="D203" i="3" s="1"/>
  <c r="D221" i="3" s="1"/>
  <c r="D239" i="3" s="1"/>
  <c r="D257" i="3" s="1"/>
  <c r="D275" i="3" s="1"/>
  <c r="D293" i="3" s="1"/>
  <c r="D311" i="3" s="1"/>
  <c r="D329" i="3" s="1"/>
  <c r="D347" i="3" s="1"/>
  <c r="D365" i="3" s="1"/>
  <c r="D383" i="3" s="1"/>
  <c r="D401" i="3" s="1"/>
  <c r="D419" i="3" s="1"/>
  <c r="D437" i="3" s="1"/>
  <c r="D455" i="3" s="1"/>
  <c r="D473" i="3" s="1"/>
  <c r="D491" i="3" s="1"/>
  <c r="D509" i="3" s="1"/>
  <c r="D527" i="3" s="1"/>
  <c r="D545" i="3" s="1"/>
  <c r="C23" i="3"/>
  <c r="C41" i="3" s="1"/>
  <c r="C59" i="3" s="1"/>
  <c r="C77" i="3" s="1"/>
  <c r="C95" i="3" s="1"/>
  <c r="C113" i="3" s="1"/>
  <c r="C131" i="3" s="1"/>
  <c r="C149" i="3" s="1"/>
  <c r="C167" i="3" s="1"/>
  <c r="C185" i="3" s="1"/>
  <c r="C203" i="3" s="1"/>
  <c r="C221" i="3" s="1"/>
  <c r="C239" i="3" s="1"/>
  <c r="C257" i="3" s="1"/>
  <c r="C275" i="3" s="1"/>
  <c r="C293" i="3" s="1"/>
  <c r="C311" i="3" s="1"/>
  <c r="C329" i="3" s="1"/>
  <c r="C347" i="3" s="1"/>
  <c r="C365" i="3" s="1"/>
  <c r="C383" i="3" s="1"/>
  <c r="C401" i="3" s="1"/>
  <c r="C419" i="3" s="1"/>
  <c r="C437" i="3" s="1"/>
  <c r="C455" i="3" s="1"/>
  <c r="C473" i="3" s="1"/>
  <c r="C491" i="3" s="1"/>
  <c r="C509" i="3" s="1"/>
  <c r="C527" i="3" s="1"/>
  <c r="C545" i="3" s="1"/>
  <c r="B23" i="3"/>
  <c r="B41" i="3" s="1"/>
  <c r="B59" i="3" s="1"/>
  <c r="B77" i="3" s="1"/>
  <c r="B95" i="3" s="1"/>
  <c r="B113" i="3" s="1"/>
  <c r="B131" i="3" s="1"/>
  <c r="B149" i="3" s="1"/>
  <c r="B167" i="3" s="1"/>
  <c r="B185" i="3" s="1"/>
  <c r="B203" i="3" s="1"/>
  <c r="B221" i="3" s="1"/>
  <c r="B239" i="3" s="1"/>
  <c r="B257" i="3" s="1"/>
  <c r="B275" i="3" s="1"/>
  <c r="B293" i="3" s="1"/>
  <c r="B311" i="3" s="1"/>
  <c r="B329" i="3" s="1"/>
  <c r="B347" i="3" s="1"/>
  <c r="B365" i="3" s="1"/>
  <c r="B383" i="3" s="1"/>
  <c r="B401" i="3" s="1"/>
  <c r="B419" i="3" s="1"/>
  <c r="B437" i="3" s="1"/>
  <c r="B455" i="3" s="1"/>
  <c r="B473" i="3" s="1"/>
  <c r="B491" i="3" s="1"/>
  <c r="B509" i="3" s="1"/>
  <c r="B527" i="3" s="1"/>
  <c r="B545" i="3" s="1"/>
  <c r="O15" i="2"/>
  <c r="O13" i="2"/>
  <c r="O11" i="2"/>
  <c r="O9" i="2"/>
  <c r="W11" i="2"/>
  <c r="Y9" i="2"/>
  <c r="N8" i="2"/>
  <c r="N16" i="2" s="1"/>
  <c r="O10" i="2"/>
  <c r="N13" i="2"/>
  <c r="V8" i="2"/>
  <c r="V16" i="2" s="1"/>
  <c r="O8" i="2"/>
  <c r="O16" i="2" s="1"/>
  <c r="N11" i="2"/>
  <c r="N14" i="2"/>
  <c r="W12" i="2"/>
  <c r="X8" i="2"/>
  <c r="X16" i="2" s="1"/>
  <c r="Y12" i="2"/>
  <c r="S9" i="2"/>
  <c r="F12" i="2"/>
  <c r="N9" i="2"/>
  <c r="N12" i="2"/>
  <c r="O14" i="2"/>
  <c r="P12" i="2"/>
  <c r="Q14" i="2"/>
  <c r="R12" i="2"/>
  <c r="V14" i="2"/>
  <c r="X10" i="2"/>
  <c r="X14" i="2"/>
  <c r="U13" i="2"/>
  <c r="T13" i="2"/>
  <c r="T11" i="2"/>
  <c r="F15" i="2"/>
  <c r="N10" i="2"/>
  <c r="O12" i="2"/>
  <c r="N15" i="2"/>
  <c r="Q12" i="2"/>
  <c r="P15" i="2"/>
  <c r="U10" i="2"/>
  <c r="U14" i="2"/>
  <c r="W10" i="2"/>
  <c r="W14" i="2"/>
  <c r="Y10" i="2"/>
  <c r="Y14" i="2"/>
  <c r="D10" i="2"/>
  <c r="D14" i="2"/>
  <c r="E10" i="2"/>
  <c r="E14" i="2"/>
  <c r="D9" i="2"/>
  <c r="D11" i="2"/>
  <c r="D13" i="2"/>
  <c r="D15" i="2"/>
  <c r="D8" i="2"/>
  <c r="D16" i="2" s="1"/>
  <c r="D12" i="2"/>
  <c r="E8" i="2"/>
  <c r="E16" i="2" s="1"/>
  <c r="E12" i="2"/>
  <c r="E9" i="2"/>
  <c r="E11" i="2"/>
  <c r="E13" i="2"/>
  <c r="E15" i="2"/>
  <c r="V9" i="2"/>
  <c r="P10" i="2"/>
  <c r="P14" i="2"/>
  <c r="P8" i="2"/>
  <c r="P16" i="2" s="1"/>
  <c r="X9" i="2"/>
  <c r="V11" i="2"/>
  <c r="Q9" i="2"/>
  <c r="P11" i="2"/>
  <c r="W9" i="2"/>
  <c r="Q15" i="2"/>
  <c r="Q10" i="2"/>
  <c r="R13" i="2"/>
  <c r="R10" i="2"/>
  <c r="T9" i="2"/>
  <c r="U11" i="2"/>
  <c r="S14" i="2"/>
  <c r="S15" i="2"/>
  <c r="U8" i="2"/>
  <c r="U16" i="2" s="1"/>
  <c r="T12" i="2"/>
  <c r="R9" i="2"/>
  <c r="S11" i="2"/>
  <c r="S8" i="2"/>
  <c r="S16" i="2" s="1"/>
  <c r="X12" i="2"/>
  <c r="S10" i="2"/>
  <c r="X11" i="2"/>
  <c r="Y11" i="2"/>
  <c r="R14" i="2"/>
  <c r="R15" i="2"/>
  <c r="S12" i="2"/>
  <c r="U9" i="2"/>
  <c r="T10" i="2"/>
  <c r="S13" i="2"/>
  <c r="G9" i="2"/>
  <c r="R8" i="2"/>
  <c r="R16" i="2" s="1"/>
  <c r="X13" i="2"/>
  <c r="G12" i="2"/>
  <c r="F9" i="2"/>
  <c r="T14" i="2"/>
  <c r="G14" i="2"/>
  <c r="G15" i="2"/>
  <c r="U12" i="2"/>
  <c r="F14" i="2"/>
  <c r="V12" i="2"/>
  <c r="Y15" i="2"/>
  <c r="V15" i="2"/>
  <c r="W15" i="2"/>
  <c r="Q13" i="2"/>
  <c r="F11" i="2"/>
  <c r="F13" i="2"/>
  <c r="G11" i="2"/>
  <c r="G8" i="2"/>
  <c r="G16" i="2" s="1"/>
  <c r="G10" i="2"/>
  <c r="F10" i="2"/>
  <c r="T15" i="2"/>
  <c r="U15" i="2"/>
  <c r="V10" i="2"/>
  <c r="P9" i="2"/>
  <c r="G13" i="2"/>
  <c r="W8" i="2"/>
  <c r="W16" i="2" s="1"/>
  <c r="R11" i="2"/>
  <c r="Q8" i="2"/>
  <c r="Q16" i="2" s="1"/>
  <c r="Y8" i="2"/>
  <c r="Y16" i="2" s="1"/>
  <c r="T8" i="2"/>
  <c r="T16" i="2" s="1"/>
  <c r="P13" i="2"/>
  <c r="F8" i="2"/>
  <c r="F16" i="2" s="1"/>
  <c r="X15" i="2"/>
  <c r="Y13" i="2"/>
  <c r="V13" i="2"/>
  <c r="W13" i="2"/>
  <c r="Q11" i="2"/>
  <c r="C10" i="2"/>
  <c r="C8" i="2"/>
  <c r="B12" i="2"/>
  <c r="B10" i="2"/>
  <c r="C15" i="2"/>
  <c r="C13" i="2"/>
  <c r="B15" i="2"/>
  <c r="B9" i="2"/>
  <c r="B11" i="2"/>
  <c r="C9" i="2"/>
  <c r="B14" i="2"/>
  <c r="C12" i="2"/>
  <c r="B13" i="2"/>
  <c r="C11" i="2"/>
  <c r="B8" i="2"/>
  <c r="C14" i="2"/>
  <c r="C16" i="2"/>
  <c r="B16" i="2"/>
  <c r="Z10" i="2"/>
  <c r="H15" i="2"/>
  <c r="H12" i="2"/>
  <c r="I11" i="2"/>
  <c r="I10" i="2"/>
  <c r="H11" i="2"/>
  <c r="I14" i="2"/>
  <c r="I13" i="2"/>
  <c r="H13" i="2"/>
  <c r="I9" i="2"/>
  <c r="H10" i="2"/>
  <c r="L13" i="2"/>
  <c r="Z9" i="2"/>
  <c r="AA15" i="2"/>
  <c r="Z15" i="2"/>
  <c r="AA10" i="2"/>
  <c r="Z8" i="2"/>
  <c r="Z13" i="2"/>
  <c r="AA9" i="2"/>
  <c r="Z11" i="2"/>
  <c r="AA13" i="2"/>
  <c r="AA11" i="2"/>
  <c r="AA12" i="2"/>
  <c r="Z14" i="2"/>
  <c r="AA8" i="2"/>
  <c r="AA14" i="2"/>
  <c r="I8" i="2"/>
  <c r="I16" i="2" s="1"/>
  <c r="I15" i="2"/>
  <c r="H8" i="2"/>
  <c r="H16" i="2" s="1"/>
  <c r="H9" i="2"/>
  <c r="H14" i="2"/>
  <c r="I12" i="2"/>
  <c r="M12" i="2"/>
  <c r="M9" i="2"/>
  <c r="L9" i="2"/>
  <c r="L14" i="2"/>
  <c r="M8" i="2"/>
  <c r="M16" i="2" s="1"/>
  <c r="L12" i="2"/>
  <c r="M11" i="2"/>
  <c r="M10" i="2"/>
  <c r="L15" i="2"/>
  <c r="M15" i="2"/>
  <c r="L11" i="2"/>
  <c r="M13" i="2"/>
  <c r="M14" i="2"/>
  <c r="L8" i="2"/>
  <c r="L16" i="2" s="1"/>
  <c r="L10" i="2"/>
  <c r="Z12" i="2"/>
  <c r="K13" i="2"/>
  <c r="K11" i="2"/>
  <c r="J13" i="2"/>
  <c r="K10" i="2"/>
  <c r="J12" i="2"/>
  <c r="J10" i="2"/>
  <c r="K12" i="2"/>
  <c r="J9" i="2"/>
  <c r="K8" i="2"/>
  <c r="K16" i="2" s="1"/>
  <c r="K15" i="2"/>
  <c r="J14" i="2"/>
  <c r="J11" i="2"/>
  <c r="J15" i="2"/>
  <c r="K9" i="2"/>
  <c r="K14" i="2"/>
  <c r="J8" i="2"/>
  <c r="J16" i="2" s="1"/>
  <c r="AA16" i="2"/>
  <c r="Z16" i="2"/>
  <c r="A46" i="6"/>
  <c r="A38" i="6"/>
  <c r="A58" i="6" s="1"/>
  <c r="A34" i="6"/>
  <c r="A54" i="6" s="1"/>
  <c r="A35" i="6"/>
  <c r="A55" i="6" s="1"/>
  <c r="A31" i="6"/>
  <c r="A51" i="6" s="1"/>
  <c r="A30" i="6"/>
  <c r="A50" i="6" s="1"/>
  <c r="A29" i="6"/>
  <c r="A49" i="6" s="1"/>
  <c r="A44" i="6"/>
  <c r="A64" i="6" s="1"/>
  <c r="A36" i="6"/>
  <c r="A56" i="6" s="1"/>
  <c r="A39" i="6"/>
  <c r="A59" i="6" s="1"/>
  <c r="A28" i="6"/>
  <c r="A48" i="6" s="1"/>
  <c r="A41" i="6"/>
  <c r="A61" i="6" s="1"/>
  <c r="C64" i="5" l="1"/>
  <c r="C82" i="5" s="1"/>
  <c r="C100" i="5" s="1"/>
  <c r="C118" i="5" s="1"/>
  <c r="C136" i="5" s="1"/>
  <c r="C154" i="5" s="1"/>
  <c r="C172" i="5" s="1"/>
  <c r="C190" i="5" s="1"/>
  <c r="C208" i="5" s="1"/>
  <c r="C226" i="5" s="1"/>
  <c r="C244" i="5" s="1"/>
  <c r="C262" i="5" s="1"/>
  <c r="C280" i="5" s="1"/>
  <c r="C298" i="5" s="1"/>
  <c r="C316" i="5" s="1"/>
  <c r="C334" i="5" s="1"/>
  <c r="C352" i="5" s="1"/>
  <c r="C370" i="5" s="1"/>
  <c r="C388" i="5" s="1"/>
  <c r="C406" i="5" s="1"/>
  <c r="C424" i="5" s="1"/>
  <c r="C442" i="5" s="1"/>
  <c r="C460" i="5" s="1"/>
  <c r="C478" i="5" s="1"/>
  <c r="C496" i="5" s="1"/>
  <c r="C514" i="5" s="1"/>
  <c r="C532" i="5" s="1"/>
  <c r="C550" i="5" s="1"/>
  <c r="A311" i="4"/>
  <c r="A329" i="4" s="1"/>
  <c r="A347" i="4" s="1"/>
  <c r="A365" i="4" s="1"/>
  <c r="A383" i="4" s="1"/>
  <c r="A401" i="4" s="1"/>
  <c r="A419" i="4" s="1"/>
  <c r="A437" i="4" s="1"/>
  <c r="A455" i="4" s="1"/>
  <c r="A473" i="4" s="1"/>
  <c r="A491" i="4" s="1"/>
  <c r="A71" i="6"/>
  <c r="A91" i="6" s="1"/>
  <c r="A111" i="6" s="1"/>
  <c r="A131" i="6" s="1"/>
  <c r="A151" i="6" s="1"/>
  <c r="A171" i="6" s="1"/>
  <c r="A191" i="6" s="1"/>
  <c r="A211" i="6" s="1"/>
  <c r="A231" i="6" s="1"/>
  <c r="A251" i="6" s="1"/>
  <c r="A271" i="6" s="1"/>
  <c r="A291" i="6" s="1"/>
  <c r="A311" i="6" s="1"/>
  <c r="A331" i="6" s="1"/>
  <c r="A351" i="6" s="1"/>
  <c r="A371" i="6" s="1"/>
  <c r="A391" i="6" s="1"/>
  <c r="A411" i="6" s="1"/>
  <c r="A431" i="6" s="1"/>
  <c r="A451" i="6" s="1"/>
  <c r="A471" i="6" s="1"/>
  <c r="A491" i="6" s="1"/>
  <c r="A511" i="6" s="1"/>
  <c r="A531" i="6" s="1"/>
  <c r="A551" i="6" s="1"/>
  <c r="A571" i="6" s="1"/>
  <c r="A591" i="6" s="1"/>
  <c r="A79" i="6"/>
  <c r="A99" i="6" s="1"/>
  <c r="A119" i="6" s="1"/>
  <c r="A139" i="6" s="1"/>
  <c r="A159" i="6" s="1"/>
  <c r="A179" i="6" s="1"/>
  <c r="A199" i="6" s="1"/>
  <c r="A219" i="6" s="1"/>
  <c r="A239" i="6" s="1"/>
  <c r="A259" i="6" s="1"/>
  <c r="A279" i="6" s="1"/>
  <c r="A299" i="6" s="1"/>
  <c r="A319" i="6" s="1"/>
  <c r="A339" i="6" s="1"/>
  <c r="A359" i="6" s="1"/>
  <c r="A379" i="6" s="1"/>
  <c r="A399" i="6" s="1"/>
  <c r="A419" i="6" s="1"/>
  <c r="A439" i="6" s="1"/>
  <c r="A459" i="6" s="1"/>
  <c r="A479" i="6" s="1"/>
  <c r="A499" i="6" s="1"/>
  <c r="A519" i="6" s="1"/>
  <c r="A539" i="6" s="1"/>
  <c r="A559" i="6" s="1"/>
  <c r="A579" i="6" s="1"/>
  <c r="A599" i="6" s="1"/>
  <c r="A84" i="6"/>
  <c r="A104" i="6" s="1"/>
  <c r="A124" i="6" s="1"/>
  <c r="A144" i="6" s="1"/>
  <c r="A164" i="6" s="1"/>
  <c r="A184" i="6" s="1"/>
  <c r="A204" i="6" s="1"/>
  <c r="A224" i="6" s="1"/>
  <c r="A244" i="6" s="1"/>
  <c r="A264" i="6" s="1"/>
  <c r="A284" i="6" s="1"/>
  <c r="A304" i="6" s="1"/>
  <c r="A324" i="6" s="1"/>
  <c r="A344" i="6" s="1"/>
  <c r="A75" i="6"/>
  <c r="A95" i="6" s="1"/>
  <c r="A115" i="6" s="1"/>
  <c r="A135" i="6" s="1"/>
  <c r="A155" i="6" s="1"/>
  <c r="A175" i="6" s="1"/>
  <c r="A195" i="6" s="1"/>
  <c r="A215" i="6" s="1"/>
  <c r="A235" i="6" s="1"/>
  <c r="A255" i="6" s="1"/>
  <c r="A275" i="6" s="1"/>
  <c r="A295" i="6" s="1"/>
  <c r="A315" i="6" s="1"/>
  <c r="A335" i="6" s="1"/>
  <c r="A67" i="6"/>
  <c r="A87" i="6" s="1"/>
  <c r="A107" i="6" s="1"/>
  <c r="A127" i="6" s="1"/>
  <c r="A147" i="6" s="1"/>
  <c r="A167" i="6" s="1"/>
  <c r="A187" i="6" s="1"/>
  <c r="A207" i="6" s="1"/>
  <c r="A227" i="6" s="1"/>
  <c r="A247" i="6" s="1"/>
  <c r="A267" i="6" s="1"/>
  <c r="A287" i="6" s="1"/>
  <c r="A307" i="6" s="1"/>
  <c r="A327" i="6" s="1"/>
  <c r="A347" i="6" s="1"/>
  <c r="A367" i="6" s="1"/>
  <c r="A387" i="6" s="1"/>
  <c r="A407" i="6" s="1"/>
  <c r="A427" i="6" s="1"/>
  <c r="A447" i="6" s="1"/>
  <c r="A467" i="6" s="1"/>
  <c r="A487" i="6" s="1"/>
  <c r="A507" i="6" s="1"/>
  <c r="A527" i="6" s="1"/>
  <c r="A547" i="6" s="1"/>
  <c r="A567" i="6" s="1"/>
  <c r="A587" i="6" s="1"/>
  <c r="A69" i="6"/>
  <c r="A89" i="6" s="1"/>
  <c r="A109" i="6" s="1"/>
  <c r="A129" i="6" s="1"/>
  <c r="A149" i="6" s="1"/>
  <c r="A169" i="6" s="1"/>
  <c r="A189" i="6" s="1"/>
  <c r="A209" i="6" s="1"/>
  <c r="A229" i="6" s="1"/>
  <c r="A249" i="6" s="1"/>
  <c r="A269" i="6" s="1"/>
  <c r="A289" i="6" s="1"/>
  <c r="A309" i="6" s="1"/>
  <c r="A329" i="6" s="1"/>
  <c r="A349" i="6" s="1"/>
  <c r="A369" i="6" s="1"/>
  <c r="A389" i="6" s="1"/>
  <c r="A409" i="6" s="1"/>
  <c r="A429" i="6" s="1"/>
  <c r="A449" i="6" s="1"/>
  <c r="A469" i="6" s="1"/>
  <c r="A489" i="6" s="1"/>
  <c r="A509" i="6" s="1"/>
  <c r="A529" i="6" s="1"/>
  <c r="A549" i="6" s="1"/>
  <c r="A569" i="6" s="1"/>
  <c r="A589" i="6" s="1"/>
  <c r="A74" i="6"/>
  <c r="A94" i="6" s="1"/>
  <c r="A114" i="6" s="1"/>
  <c r="A134" i="6" s="1"/>
  <c r="A154" i="6" s="1"/>
  <c r="A174" i="6" s="1"/>
  <c r="A194" i="6" s="1"/>
  <c r="A214" i="6" s="1"/>
  <c r="A234" i="6" s="1"/>
  <c r="A254" i="6" s="1"/>
  <c r="A80" i="6"/>
  <c r="A100" i="6" s="1"/>
  <c r="A120" i="6" s="1"/>
  <c r="A140" i="6" s="1"/>
  <c r="A160" i="6" s="1"/>
  <c r="A180" i="6" s="1"/>
  <c r="A200" i="6" s="1"/>
  <c r="A220" i="6" s="1"/>
  <c r="A240" i="6" s="1"/>
  <c r="A260" i="6" s="1"/>
  <c r="A280" i="6" s="1"/>
  <c r="A300" i="6" s="1"/>
  <c r="A320" i="6" s="1"/>
  <c r="A340" i="6" s="1"/>
  <c r="A360" i="6" s="1"/>
  <c r="A380" i="6" s="1"/>
  <c r="A400" i="6" s="1"/>
  <c r="A420" i="6" s="1"/>
  <c r="A440" i="6" s="1"/>
  <c r="A460" i="6" s="1"/>
  <c r="A480" i="6" s="1"/>
  <c r="A500" i="6" s="1"/>
  <c r="A520" i="6" s="1"/>
  <c r="A540" i="6" s="1"/>
  <c r="A560" i="6" s="1"/>
  <c r="A580" i="6" s="1"/>
  <c r="A600" i="6" s="1"/>
  <c r="A68" i="6"/>
  <c r="A88" i="6" s="1"/>
  <c r="A108" i="6" s="1"/>
  <c r="A128" i="6" s="1"/>
  <c r="A148" i="6" s="1"/>
  <c r="A168" i="6" s="1"/>
  <c r="A188" i="6" s="1"/>
  <c r="A208" i="6" s="1"/>
  <c r="A228" i="6" s="1"/>
  <c r="A248" i="6" s="1"/>
  <c r="A268" i="6" s="1"/>
  <c r="A288" i="6" s="1"/>
  <c r="A308" i="6" s="1"/>
  <c r="A328" i="6" s="1"/>
  <c r="A348" i="6" s="1"/>
  <c r="A368" i="6" s="1"/>
  <c r="A388" i="6" s="1"/>
  <c r="A408" i="6" s="1"/>
  <c r="A428" i="6" s="1"/>
  <c r="A448" i="6" s="1"/>
  <c r="A468" i="6" s="1"/>
  <c r="A488" i="6" s="1"/>
  <c r="A508" i="6" s="1"/>
  <c r="A528" i="6" s="1"/>
  <c r="A548" i="6" s="1"/>
  <c r="A568" i="6" s="1"/>
  <c r="A588" i="6" s="1"/>
  <c r="A76" i="6"/>
  <c r="A96" i="6" s="1"/>
  <c r="A116" i="6" s="1"/>
  <c r="A136" i="6" s="1"/>
  <c r="A156" i="6" s="1"/>
  <c r="A176" i="6" s="1"/>
  <c r="A196" i="6" s="1"/>
  <c r="A216" i="6" s="1"/>
  <c r="A236" i="6" s="1"/>
  <c r="A256" i="6" s="1"/>
  <c r="A276" i="6" s="1"/>
  <c r="A296" i="6" s="1"/>
  <c r="A316" i="6" s="1"/>
  <c r="A336" i="6" s="1"/>
  <c r="A356" i="6" s="1"/>
  <c r="A376" i="6" s="1"/>
  <c r="A396" i="6" s="1"/>
  <c r="A416" i="6" s="1"/>
  <c r="A436" i="6" s="1"/>
  <c r="A456" i="6" s="1"/>
  <c r="A476" i="6" s="1"/>
  <c r="A496" i="6" s="1"/>
  <c r="A516" i="6" s="1"/>
  <c r="A536" i="6" s="1"/>
  <c r="A556" i="6" s="1"/>
  <c r="A576" i="6" s="1"/>
  <c r="A596" i="6" s="1"/>
  <c r="A65" i="6"/>
  <c r="A85" i="6" s="1"/>
  <c r="A105" i="6" s="1"/>
  <c r="A125" i="6" s="1"/>
  <c r="A145" i="6" s="1"/>
  <c r="A78" i="6"/>
  <c r="A98" i="6" s="1"/>
  <c r="A118" i="6" s="1"/>
  <c r="A138" i="6" s="1"/>
  <c r="A158" i="6" s="1"/>
  <c r="A178" i="6" s="1"/>
  <c r="A198" i="6" s="1"/>
  <c r="A218" i="6" s="1"/>
  <c r="A238" i="6" s="1"/>
  <c r="A258" i="6" s="1"/>
  <c r="A278" i="6" s="1"/>
  <c r="A298" i="6" s="1"/>
  <c r="A318" i="6" s="1"/>
  <c r="A338" i="6" s="1"/>
  <c r="A358" i="6" s="1"/>
  <c r="A378" i="6" s="1"/>
  <c r="A398" i="6" s="1"/>
  <c r="A418" i="6" s="1"/>
  <c r="A438" i="6" s="1"/>
  <c r="A458" i="6" s="1"/>
  <c r="A478" i="6" s="1"/>
  <c r="A498" i="6" s="1"/>
  <c r="A518" i="6" s="1"/>
  <c r="A538" i="6" s="1"/>
  <c r="A558" i="6" s="1"/>
  <c r="A578" i="6" s="1"/>
  <c r="A598" i="6" s="1"/>
  <c r="A81" i="6"/>
  <c r="A101" i="6" s="1"/>
  <c r="A121" i="6" s="1"/>
  <c r="A141" i="6" s="1"/>
  <c r="A161" i="6" s="1"/>
  <c r="A181" i="6" s="1"/>
  <c r="A201" i="6" s="1"/>
  <c r="A221" i="6" s="1"/>
  <c r="A241" i="6" s="1"/>
  <c r="A261" i="6" s="1"/>
  <c r="A281" i="6" s="1"/>
  <c r="A301" i="6" s="1"/>
  <c r="A321" i="6" s="1"/>
  <c r="A341" i="6" s="1"/>
  <c r="A361" i="6" s="1"/>
  <c r="A381" i="6" s="1"/>
  <c r="A401" i="6" s="1"/>
  <c r="A421" i="6" s="1"/>
  <c r="A441" i="6" s="1"/>
  <c r="A461" i="6" s="1"/>
  <c r="A481" i="6" s="1"/>
  <c r="A501" i="6" s="1"/>
  <c r="A521" i="6" s="1"/>
  <c r="A541" i="6" s="1"/>
  <c r="A561" i="6" s="1"/>
  <c r="A581" i="6" s="1"/>
  <c r="A601" i="6" s="1"/>
  <c r="A66" i="6"/>
  <c r="A86" i="6" s="1"/>
  <c r="A106" i="6" s="1"/>
  <c r="A126" i="6" s="1"/>
  <c r="A146" i="6" s="1"/>
  <c r="A166" i="6" s="1"/>
  <c r="A186" i="6" s="1"/>
  <c r="A206" i="6" s="1"/>
  <c r="A226" i="6" s="1"/>
  <c r="A246" i="6" s="1"/>
  <c r="A266" i="6" s="1"/>
  <c r="A286" i="6" s="1"/>
  <c r="A306" i="6" s="1"/>
  <c r="A326" i="6" s="1"/>
  <c r="A346" i="6" s="1"/>
  <c r="A366" i="6" s="1"/>
  <c r="A386" i="6" s="1"/>
  <c r="A406" i="6" s="1"/>
  <c r="A426" i="6" s="1"/>
  <c r="A446" i="6" s="1"/>
  <c r="A466" i="6" s="1"/>
  <c r="A486" i="6" s="1"/>
  <c r="A506" i="6" s="1"/>
  <c r="A526" i="6" s="1"/>
  <c r="A546" i="6" s="1"/>
  <c r="A566" i="6" s="1"/>
  <c r="A586" i="6" s="1"/>
  <c r="A77" i="6"/>
  <c r="A97" i="6" s="1"/>
  <c r="A117" i="6" s="1"/>
  <c r="A137" i="6" s="1"/>
  <c r="A157" i="6" s="1"/>
  <c r="A177" i="6" s="1"/>
  <c r="A197" i="6" s="1"/>
  <c r="A217" i="6" s="1"/>
  <c r="A237" i="6" s="1"/>
  <c r="A257" i="6" s="1"/>
  <c r="A277" i="6" s="1"/>
  <c r="A297" i="6" s="1"/>
  <c r="A317" i="6" s="1"/>
  <c r="A337" i="6" s="1"/>
  <c r="A357" i="6" s="1"/>
  <c r="A377" i="6" s="1"/>
  <c r="A397" i="6" s="1"/>
  <c r="A417" i="6" s="1"/>
  <c r="A437" i="6" s="1"/>
  <c r="A457" i="6" s="1"/>
  <c r="A477" i="6" s="1"/>
  <c r="A497" i="6" s="1"/>
  <c r="A517" i="6" s="1"/>
  <c r="A537" i="6" s="1"/>
  <c r="A557" i="6" s="1"/>
  <c r="A577" i="6" s="1"/>
  <c r="A597" i="6" s="1"/>
  <c r="A70" i="6"/>
  <c r="A90" i="6" s="1"/>
  <c r="A110" i="6" s="1"/>
  <c r="A130" i="6" s="1"/>
  <c r="A150" i="6" s="1"/>
  <c r="A170" i="6" s="1"/>
  <c r="A190" i="6" s="1"/>
  <c r="A210" i="6" s="1"/>
  <c r="A230" i="6" s="1"/>
  <c r="A250" i="6" s="1"/>
  <c r="A270" i="6" s="1"/>
  <c r="A290" i="6" s="1"/>
  <c r="A310" i="6" s="1"/>
  <c r="A330" i="6" s="1"/>
  <c r="A350" i="6" s="1"/>
  <c r="A370" i="6" s="1"/>
  <c r="A390" i="6" s="1"/>
  <c r="A410" i="6" s="1"/>
  <c r="A430" i="6" s="1"/>
  <c r="A450" i="6" s="1"/>
  <c r="A470" i="6" s="1"/>
  <c r="A490" i="6" s="1"/>
  <c r="A510" i="6" s="1"/>
  <c r="A530" i="6" s="1"/>
  <c r="A550" i="6" s="1"/>
  <c r="A570" i="6" s="1"/>
  <c r="A590" i="6" s="1"/>
  <c r="A462" i="4"/>
  <c r="A479" i="4" s="1"/>
  <c r="A497" i="4" s="1"/>
  <c r="A461" i="4"/>
  <c r="B462" i="4"/>
  <c r="B479" i="4" s="1"/>
  <c r="B497" i="4" s="1"/>
  <c r="B461" i="4"/>
  <c r="A472" i="4"/>
  <c r="A490" i="4" s="1"/>
  <c r="A507" i="4" s="1"/>
  <c r="A471" i="4"/>
  <c r="B472" i="4"/>
  <c r="B490" i="4" s="1"/>
  <c r="B508" i="4" s="1"/>
  <c r="B471" i="4"/>
  <c r="B481" i="4"/>
  <c r="B498" i="4" s="1"/>
  <c r="B480" i="4"/>
  <c r="A481" i="4"/>
  <c r="A499" i="4" s="1"/>
  <c r="A480" i="4"/>
  <c r="B499" i="4"/>
  <c r="A355" i="6" l="1"/>
  <c r="A375" i="6" s="1"/>
  <c r="A395" i="6" s="1"/>
  <c r="A415" i="6" s="1"/>
  <c r="A435" i="6" s="1"/>
  <c r="A455" i="6" s="1"/>
  <c r="A475" i="6" s="1"/>
  <c r="A495" i="6" s="1"/>
  <c r="A515" i="6" s="1"/>
  <c r="A535" i="6" s="1"/>
  <c r="A555" i="6" s="1"/>
  <c r="A575" i="6" s="1"/>
  <c r="A595" i="6" s="1"/>
  <c r="A353" i="6"/>
  <c r="A373" i="6" s="1"/>
  <c r="A393" i="6" s="1"/>
  <c r="A413" i="6" s="1"/>
  <c r="A433" i="6" s="1"/>
  <c r="A453" i="6" s="1"/>
  <c r="A473" i="6" s="1"/>
  <c r="A493" i="6" s="1"/>
  <c r="A513" i="6" s="1"/>
  <c r="A533" i="6" s="1"/>
  <c r="A553" i="6" s="1"/>
  <c r="A573" i="6" s="1"/>
  <c r="A593" i="6" s="1"/>
  <c r="A274" i="6"/>
  <c r="A294" i="6" s="1"/>
  <c r="A314" i="6" s="1"/>
  <c r="A334" i="6" s="1"/>
  <c r="A362" i="6"/>
  <c r="A382" i="6" s="1"/>
  <c r="A402" i="6" s="1"/>
  <c r="A422" i="6" s="1"/>
  <c r="A442" i="6" s="1"/>
  <c r="A462" i="6" s="1"/>
  <c r="A482" i="6" s="1"/>
  <c r="A502" i="6" s="1"/>
  <c r="A522" i="6" s="1"/>
  <c r="A542" i="6" s="1"/>
  <c r="A562" i="6" s="1"/>
  <c r="A582" i="6" s="1"/>
  <c r="A602" i="6" s="1"/>
  <c r="A364" i="6"/>
  <c r="A384" i="6" s="1"/>
  <c r="A404" i="6" s="1"/>
  <c r="A424" i="6" s="1"/>
  <c r="A444" i="6" s="1"/>
  <c r="A464" i="6" s="1"/>
  <c r="A484" i="6" s="1"/>
  <c r="A504" i="6" s="1"/>
  <c r="A524" i="6" s="1"/>
  <c r="A544" i="6" s="1"/>
  <c r="A564" i="6" s="1"/>
  <c r="A584" i="6" s="1"/>
  <c r="A604" i="6" s="1"/>
  <c r="B507" i="4"/>
  <c r="A508" i="4"/>
  <c r="A498" i="4"/>
  <c r="A354" i="6" l="1"/>
  <c r="A374" i="6" s="1"/>
  <c r="A394" i="6" s="1"/>
  <c r="A414" i="6" s="1"/>
  <c r="A434" i="6" s="1"/>
  <c r="A454" i="6" s="1"/>
  <c r="A474" i="6" s="1"/>
  <c r="A494" i="6" s="1"/>
  <c r="A514" i="6" s="1"/>
  <c r="A534" i="6" s="1"/>
  <c r="A554" i="6" s="1"/>
  <c r="A574" i="6" s="1"/>
  <c r="A594" i="6" s="1"/>
  <c r="A352" i="6"/>
  <c r="A372" i="6" s="1"/>
  <c r="A392" i="6" s="1"/>
  <c r="A412" i="6" s="1"/>
  <c r="A432" i="6" s="1"/>
  <c r="A452" i="6" s="1"/>
  <c r="A472" i="6" s="1"/>
  <c r="A492" i="6" s="1"/>
  <c r="A512" i="6" s="1"/>
  <c r="A532" i="6" s="1"/>
  <c r="A552" i="6" l="1"/>
  <c r="A572" i="6" s="1"/>
  <c r="A592" i="6" s="1"/>
</calcChain>
</file>

<file path=xl/sharedStrings.xml><?xml version="1.0" encoding="utf-8"?>
<sst xmlns="http://schemas.openxmlformats.org/spreadsheetml/2006/main" count="9877" uniqueCount="724">
  <si>
    <t xml:space="preserve">Día </t>
  </si>
  <si>
    <t>Especialidad</t>
  </si>
  <si>
    <t>Nombre Médico</t>
  </si>
  <si>
    <t>Si</t>
  </si>
  <si>
    <t>No</t>
  </si>
  <si>
    <t>Turno</t>
  </si>
  <si>
    <t>Día</t>
  </si>
  <si>
    <t>Pediatría</t>
  </si>
  <si>
    <t>Cirugía</t>
  </si>
  <si>
    <t>Ginecología</t>
  </si>
  <si>
    <t>Anestesista</t>
  </si>
  <si>
    <t>Internista</t>
  </si>
  <si>
    <t>Noche</t>
  </si>
  <si>
    <t>Cubiertos</t>
  </si>
  <si>
    <t>Sin cubrir</t>
  </si>
  <si>
    <t>Turnos de 12 Horas</t>
  </si>
  <si>
    <t>Resumen Turnos Médicos</t>
  </si>
  <si>
    <t>Total</t>
  </si>
  <si>
    <t>Programación Turnos Médicos Hospital de Los Andes</t>
  </si>
  <si>
    <t>Refuerzo</t>
  </si>
  <si>
    <t>Traumatólogo</t>
  </si>
  <si>
    <t>UTI Adultos</t>
  </si>
  <si>
    <t>Urologo de Turno</t>
  </si>
  <si>
    <t xml:space="preserve">Liberados de Guardia </t>
  </si>
  <si>
    <t>UCI Adultos</t>
  </si>
  <si>
    <t>Dia</t>
  </si>
  <si>
    <t xml:space="preserve">Noche </t>
  </si>
  <si>
    <t xml:space="preserve">Dia </t>
  </si>
  <si>
    <t xml:space="preserve">UCI Adultos </t>
  </si>
  <si>
    <t xml:space="preserve">Uci Adultos </t>
  </si>
  <si>
    <t xml:space="preserve">UCI Aadultos </t>
  </si>
  <si>
    <t>DRA. PATRICIA PIZARRO</t>
  </si>
  <si>
    <t>DR. SERGIO DOLZ</t>
  </si>
  <si>
    <t>DR. JAIME ALVAREZ</t>
  </si>
  <si>
    <t>DR. JUAN QUEZADA</t>
  </si>
  <si>
    <t>DR. SERGIO LUJAN</t>
  </si>
  <si>
    <t>DR. ALVARO PAREDES</t>
  </si>
  <si>
    <t>NO HAY</t>
  </si>
  <si>
    <t>DRA. MAGALY OREGON</t>
  </si>
  <si>
    <t>DRA. MAGALY OBREGON</t>
  </si>
  <si>
    <t>DRA. ROCIO ARANCIBIA</t>
  </si>
  <si>
    <t>DRA. AMISA CAJAS</t>
  </si>
  <si>
    <t>DR. GIEZER ARANA</t>
  </si>
  <si>
    <t>DRA. ERIKA GALBAN</t>
  </si>
  <si>
    <t>DR. VEGA - DR. BLANCO</t>
  </si>
  <si>
    <t>DRA. CAMILA DIAZ</t>
  </si>
  <si>
    <t>DR. MARTINEZ - DR. LEON</t>
  </si>
  <si>
    <t>DR. NEGUITH MARRUGO</t>
  </si>
  <si>
    <t>DR. NANJARI - DR. GOSSUIN</t>
  </si>
  <si>
    <t>DR. JOSE GARRIDO</t>
  </si>
  <si>
    <t>DR. DUARTE - DR. SOLORZANO</t>
  </si>
  <si>
    <t>DR. IGNACIO TRONCOSO</t>
  </si>
  <si>
    <t>DRA. IBAÑEZ - DR. PEREZ QUIROZ</t>
  </si>
  <si>
    <t>DR. ANDREAS ROSENTHAL</t>
  </si>
  <si>
    <t>DR. CERDA - DR. PASTRAN</t>
  </si>
  <si>
    <t>DR. VEGA - DR. PEREZ QUIROZ</t>
  </si>
  <si>
    <t>DR. JIMMY DIAZ</t>
  </si>
  <si>
    <t>DRA. JAVIERA CACERES</t>
  </si>
  <si>
    <t>DRA. DARIANA SILVA</t>
  </si>
  <si>
    <t>DR. ASAHEL RAMON</t>
  </si>
  <si>
    <t>DRA. ARAYA F.LEGAL</t>
  </si>
  <si>
    <t>DR. OLGUIN</t>
  </si>
  <si>
    <t>DR. HANS NIKLANDER</t>
  </si>
  <si>
    <t>DRA. MAYORTHY CASTILLO</t>
  </si>
  <si>
    <t>DRA. MARHION TRASMONTE</t>
  </si>
  <si>
    <t>DR. RICARDO CARCAMO</t>
  </si>
  <si>
    <t>DR. VICTOR RIQUELME</t>
  </si>
  <si>
    <t>DR. JUAN ESPINOZA</t>
  </si>
  <si>
    <t>DR. JUAN ROJAS</t>
  </si>
  <si>
    <t>DR. CARLOS VIRGUEZ</t>
  </si>
  <si>
    <t>DRA. PILAR HOFFLINGER</t>
  </si>
  <si>
    <t xml:space="preserve">DR. LUIS ROCHA </t>
  </si>
  <si>
    <t>DR. JUAN PABLO HENRIQUEZ</t>
  </si>
  <si>
    <t>DRA. GEMMA TRUJILLO</t>
  </si>
  <si>
    <t>DR. ALBERTO PEROZO</t>
  </si>
  <si>
    <t>DR. LUIS CONTRERAS</t>
  </si>
  <si>
    <t>DRA. PAOLA ALVAREZ</t>
  </si>
  <si>
    <t>DR. MIGUEL RODRIGUEZ</t>
  </si>
  <si>
    <t>DRA. TORO</t>
  </si>
  <si>
    <t>DR. PEÑA</t>
  </si>
  <si>
    <t>DR. VERGARA</t>
  </si>
  <si>
    <t>DRA. JULIO</t>
  </si>
  <si>
    <t>DR. FISCHER</t>
  </si>
  <si>
    <t>DR. DANIEL CIFUENTES</t>
  </si>
  <si>
    <t>DR. FERNANDO ASTORGA</t>
  </si>
  <si>
    <t>DR. CARLOS PINOCHET</t>
  </si>
  <si>
    <t>DR. SEBASTIAN IBAÑEZ</t>
  </si>
  <si>
    <t>DR. HECTOR BRITO</t>
  </si>
  <si>
    <t>DR. JOSE LUIS FIGUEROA</t>
  </si>
  <si>
    <t>DR. ISAAC SILVA</t>
  </si>
  <si>
    <t>DR. NICOLAS GONZALEZ</t>
  </si>
  <si>
    <t>DR. VALENZUELA</t>
  </si>
  <si>
    <t>DRA. KLENNER</t>
  </si>
  <si>
    <t>DR. FERNANDO BISBAL</t>
  </si>
  <si>
    <t>* DR. JIMMY DIAZ</t>
  </si>
  <si>
    <t>* DR. CARLOS PINOCHET</t>
  </si>
  <si>
    <t>DR. DONOSO 10 AL 16</t>
  </si>
  <si>
    <t>DR. PINILLA 03 AL 09</t>
  </si>
  <si>
    <t>DR. PEÑA 17 AL 23</t>
  </si>
  <si>
    <t>DR. MUÑOZ 24 AL 30</t>
  </si>
  <si>
    <t>DR. CRUZ 31/01 AL 06/02</t>
  </si>
  <si>
    <t>DRA. TORO F. LEGAL</t>
  </si>
  <si>
    <t>DR. IGLESIAS F. LEGAL</t>
  </si>
  <si>
    <t xml:space="preserve">DR. VERGARA F. LEGAL </t>
  </si>
  <si>
    <t>DRA. ARAYA</t>
  </si>
  <si>
    <t>DRA. KENNER</t>
  </si>
  <si>
    <t xml:space="preserve">DRA. JULIO </t>
  </si>
  <si>
    <t>DRA. FELICE GUIDO</t>
  </si>
  <si>
    <t>DR. RICARDO ALEGRIA</t>
  </si>
  <si>
    <t>DR. VEGA - DR. PASTRAN</t>
  </si>
  <si>
    <t>DRA. ANAKENA GOMEZ</t>
  </si>
  <si>
    <t>DRA. IBAÑEZ - DR. GOUSSIN</t>
  </si>
  <si>
    <t>AMISA CAJAS</t>
  </si>
  <si>
    <t>*DRA. MAYORTHY CASTILLO</t>
  </si>
  <si>
    <t>* DR. LUIS CONTRERAS</t>
  </si>
  <si>
    <t>* DRA. MAYORTHY CASTILLO</t>
  </si>
  <si>
    <t>* DRA. DARIANA SILVA</t>
  </si>
  <si>
    <t>* DR. CARLOS VIRGUEZ</t>
  </si>
  <si>
    <t>DRA. LORETO DELGADO</t>
  </si>
  <si>
    <t>DR. EDUARDO TORRES</t>
  </si>
  <si>
    <t>DR. IGOR BETANCOURT</t>
  </si>
  <si>
    <t>* DR. FERNANDO ASTORGA</t>
  </si>
  <si>
    <t>* DR. ALBERTO PEROZO</t>
  </si>
  <si>
    <t>DRA. FERNANDA HERRERA</t>
  </si>
  <si>
    <t>DR. JULIAN MOLINA</t>
  </si>
  <si>
    <t>DRA. NATALIA GUTIERREZ</t>
  </si>
  <si>
    <t>DRA. EVA SEFEREN</t>
  </si>
  <si>
    <t>DRA. MARIA EUGENIA ROCHA</t>
  </si>
  <si>
    <t>DR. LUIS CONTRERAS (DESDE LAS 11:30 HRS)</t>
  </si>
  <si>
    <t>DR. CARLOS PORRAS</t>
  </si>
  <si>
    <t>DR.  SEBASTIAN IBAÑEZ</t>
  </si>
  <si>
    <t>* DR. JULIAN MOLINA</t>
  </si>
  <si>
    <t>* DRA. PILAR HOFFLINGER</t>
  </si>
  <si>
    <t>* DR. MIGUEL RODRIGUEZ</t>
  </si>
  <si>
    <t xml:space="preserve">* DR. LUIS ROCHA </t>
  </si>
  <si>
    <t>* DR. JUAN PABLO HENRIQUEZ</t>
  </si>
  <si>
    <t>DR. ALBERTO PEROZO (DESDE LAS 14 HRS)</t>
  </si>
  <si>
    <t>DRA. LUISA GONZALEZ</t>
  </si>
  <si>
    <t>*DR. ALBERTO PEROZO</t>
  </si>
  <si>
    <t>DR. IVAN PEÑA</t>
  </si>
  <si>
    <t xml:space="preserve">DRA. ARAYA </t>
  </si>
  <si>
    <t>DR. JAIME VERGARA</t>
  </si>
  <si>
    <t>DR. IGLESIAS (F.L)</t>
  </si>
  <si>
    <t>DRA. ISABEL KLENNER</t>
  </si>
  <si>
    <t>DR.VEGA/DR.BLANCO</t>
  </si>
  <si>
    <t>DRA. HERRERA</t>
  </si>
  <si>
    <t xml:space="preserve">DRA. GUIDO </t>
  </si>
  <si>
    <t>DR. PAREDES</t>
  </si>
  <si>
    <t>DRA. PIZARRO</t>
  </si>
  <si>
    <t>DR. RAMIREZ</t>
  </si>
  <si>
    <t>DR. ALVAREZ</t>
  </si>
  <si>
    <t>DRA. ALVAREZ</t>
  </si>
  <si>
    <t>DR. QUEZADA</t>
  </si>
  <si>
    <t>DRA. CACERES</t>
  </si>
  <si>
    <t xml:space="preserve">DR. ALBERTO PEROZO </t>
  </si>
  <si>
    <t>DRA. GONZALEZ</t>
  </si>
  <si>
    <t>DRA. PILAR HOFFLINGER*</t>
  </si>
  <si>
    <t>DR. JOSE PEROZO</t>
  </si>
  <si>
    <t xml:space="preserve">DR. DUARTE/ DR. SOLORZANO </t>
  </si>
  <si>
    <t>DR. TRONCOSO</t>
  </si>
  <si>
    <t>DRA. IBAÑEZ/ DR. PEREZ. Q</t>
  </si>
  <si>
    <t>DR. ROSENTHAL</t>
  </si>
  <si>
    <t>DR. ARANA</t>
  </si>
  <si>
    <t>DR. CERDA / DR. PASTRAN</t>
  </si>
  <si>
    <t>DR. LOPEZ</t>
  </si>
  <si>
    <t>DRA. CAJAS</t>
  </si>
  <si>
    <t>DR. JOSE PEROZO (DESDE 14:00 HRS)</t>
  </si>
  <si>
    <t xml:space="preserve">DR. ISAHEL RAMON </t>
  </si>
  <si>
    <t xml:space="preserve">DR.  JOSE PEROZO  </t>
  </si>
  <si>
    <t xml:space="preserve">DRA. EVA SEFEREN </t>
  </si>
  <si>
    <t xml:space="preserve">DRA. DARIANA SILVA </t>
  </si>
  <si>
    <t xml:space="preserve">DRA. LORETO DELGADO </t>
  </si>
  <si>
    <t xml:space="preserve">DRA. MAYORTHY CASTILLO </t>
  </si>
  <si>
    <t xml:space="preserve">DR. RICARDO CARCAMO </t>
  </si>
  <si>
    <t xml:space="preserve">DR. ARANA </t>
  </si>
  <si>
    <t xml:space="preserve">DR. VEGA/ DR. BLANCO </t>
  </si>
  <si>
    <t xml:space="preserve">DR.  JOSE PEROZO </t>
  </si>
  <si>
    <t xml:space="preserve">DR. JOSE PEROZO </t>
  </si>
  <si>
    <t>DR. ARANCIBIA</t>
  </si>
  <si>
    <t xml:space="preserve">DR.  NANJARI/DR. GOSSUIN </t>
  </si>
  <si>
    <t xml:space="preserve">DR. GARRIDO </t>
  </si>
  <si>
    <t xml:space="preserve">DR. JIMMY DIAZ * </t>
  </si>
  <si>
    <t>DRA.  JULIO (F.L)</t>
  </si>
  <si>
    <t>DRA. LORETO DELGADO *</t>
  </si>
  <si>
    <t>DR. IBAÑEZ/DR. PEREZ Q.</t>
  </si>
  <si>
    <t>DR. MARRUGO</t>
  </si>
  <si>
    <t>DR. JIEZER ARANA</t>
  </si>
  <si>
    <t>DR.GARRDO</t>
  </si>
  <si>
    <t>DR. NANJARI/DR. GOSSUIN</t>
  </si>
  <si>
    <t xml:space="preserve">DRA. KLENER </t>
  </si>
  <si>
    <t>DRA. SEFEREN</t>
  </si>
  <si>
    <t>DR. PORRAS*</t>
  </si>
  <si>
    <t>DRA. KLENER (f.l)</t>
  </si>
  <si>
    <t>DR.VALENZUELA</t>
  </si>
  <si>
    <t>DRA. EVA SEFEREN*</t>
  </si>
  <si>
    <t>DR. JOSE LUISFIGUEROA</t>
  </si>
  <si>
    <t xml:space="preserve">DR. FERNANDO BISBAL </t>
  </si>
  <si>
    <t>DRA. LAURA CABALLERO</t>
  </si>
  <si>
    <t>DR. LUIS FELIPE CONTRERAS</t>
  </si>
  <si>
    <t>DR. IGOR BETANCOUR</t>
  </si>
  <si>
    <t>DR. JOSE PEROZO (DESDE 14:00)</t>
  </si>
  <si>
    <t xml:space="preserve">DR.HECTOR BRITO </t>
  </si>
  <si>
    <t xml:space="preserve">DR. JOSE PEROZO  </t>
  </si>
  <si>
    <t>DR. LUIS ROCHA</t>
  </si>
  <si>
    <t xml:space="preserve">DRA. GEMMA TRUJILLO </t>
  </si>
  <si>
    <t>DRA.  DARIANA SILVA</t>
  </si>
  <si>
    <t>DR. LUISROCHA</t>
  </si>
  <si>
    <t xml:space="preserve">DR. CARLOS PINOCHET </t>
  </si>
  <si>
    <t xml:space="preserve">DR. LUIS  ROCHA </t>
  </si>
  <si>
    <t>DR. ALONSO HERRERA</t>
  </si>
  <si>
    <t>DR. NICOLAS GONZALEZ*</t>
  </si>
  <si>
    <t>DR. JULIAN MOLINA*</t>
  </si>
  <si>
    <t>DR. LUIS RAMON</t>
  </si>
  <si>
    <t>DRA.PAOLA ALVAREZ</t>
  </si>
  <si>
    <t>DRA. MAGALYOBREGON</t>
  </si>
  <si>
    <t>DR.HECTOR BRITO</t>
  </si>
  <si>
    <t xml:space="preserve">DR. HECTOR BRITO </t>
  </si>
  <si>
    <t xml:space="preserve">DRA. DARIANA  SILVA </t>
  </si>
  <si>
    <t xml:space="preserve">DR. FERNANADO BISBAL </t>
  </si>
  <si>
    <t>DRA. PAOLAALVAREZ</t>
  </si>
  <si>
    <t>DR. JULIAN MOLINA *</t>
  </si>
  <si>
    <t>DR.DANIEL CIFUENTES</t>
  </si>
  <si>
    <t xml:space="preserve"> DR. CARLOS PINOCHET</t>
  </si>
  <si>
    <t>DR. CARLOS PORRAS*</t>
  </si>
  <si>
    <t>DR. ISAHEL RAMON</t>
  </si>
  <si>
    <t>DR.JULIAN MOLINA</t>
  </si>
  <si>
    <t>DRA. GEMMATRUJILLO</t>
  </si>
  <si>
    <t>DR.JUAN ROJAS</t>
  </si>
  <si>
    <t>DRA. M° EUGENIA ROCHA</t>
  </si>
  <si>
    <t>DR. ISAHEL  RAMON</t>
  </si>
  <si>
    <t>DR. JOSE PERZOZO</t>
  </si>
  <si>
    <t>DR.CARLOS VIRGUEZ</t>
  </si>
  <si>
    <t>DR. JULIAN  MOLINA</t>
  </si>
  <si>
    <t xml:space="preserve">DRA.GEMMA TRUJILLO </t>
  </si>
  <si>
    <t xml:space="preserve">DRA.M° EUGENIA  ROCHA </t>
  </si>
  <si>
    <t>DRA.DARIANA SILVA</t>
  </si>
  <si>
    <t>DR.JIMMY DIAZ</t>
  </si>
  <si>
    <t>DR.JOSE LUIS FIGUEROA</t>
  </si>
  <si>
    <t>DR. FERNANDO  ASTORGA</t>
  </si>
  <si>
    <t>DR.RICARDO CARCAMO</t>
  </si>
  <si>
    <t>DR.ISAHEL RAMON</t>
  </si>
  <si>
    <t>DR.LUIS ROCHA</t>
  </si>
  <si>
    <t>DR.IGNACIO TRONCOSO</t>
  </si>
  <si>
    <t>DR.ISAHEL  RAMON</t>
  </si>
  <si>
    <t>DR. JIMMY  DIAZ</t>
  </si>
  <si>
    <t>DRA.PAOLA PIZARRO</t>
  </si>
  <si>
    <t>DR.ISAAC SILVA</t>
  </si>
  <si>
    <t>DR. IGNACIO GONZALEZ</t>
  </si>
  <si>
    <t xml:space="preserve">DR. HECTOR BISBAL </t>
  </si>
  <si>
    <t>DR. ANDRES ROSENTHAL</t>
  </si>
  <si>
    <t>DR. CARLOS RAMIREZ</t>
  </si>
  <si>
    <t xml:space="preserve">DRA. FELICE GUIDO </t>
  </si>
  <si>
    <t>DR. SERGIO LOPEZ</t>
  </si>
  <si>
    <t>DRA. MARIA FERNANDA HERRERA</t>
  </si>
  <si>
    <t>DRA. MARIA FERNANDAHERRERA</t>
  </si>
  <si>
    <t xml:space="preserve">DR. NEGUITH MARRUGO </t>
  </si>
  <si>
    <t xml:space="preserve">DRA. FELICE  GUIDO </t>
  </si>
  <si>
    <t xml:space="preserve">DR. JUAN GARRIDO </t>
  </si>
  <si>
    <t xml:space="preserve">DRL ALBERTO PEROZO </t>
  </si>
  <si>
    <t xml:space="preserve">DR.EDUARDO TORRES                                                        </t>
  </si>
  <si>
    <t xml:space="preserve">DR. ASAHEL RAMON </t>
  </si>
  <si>
    <t xml:space="preserve">DR. JAIME ALVAREZ            </t>
  </si>
  <si>
    <t>DR. ANDREA ROSENTHAL</t>
  </si>
  <si>
    <t>DRA. GABRIELA LOPEZ</t>
  </si>
  <si>
    <t>DR. SERGIO  LUJAN</t>
  </si>
  <si>
    <t>01 AL 07 DR. PINILLA</t>
  </si>
  <si>
    <t xml:space="preserve">08 AL 14 DR. DONOSO </t>
  </si>
  <si>
    <t xml:space="preserve">15 AL 21 DR. PEÑA </t>
  </si>
  <si>
    <t>22 AL 28 DR. MURILLO</t>
  </si>
  <si>
    <t xml:space="preserve">DRA. AMISA CAJAS </t>
  </si>
  <si>
    <t xml:space="preserve">DRA. GIESER ARANA </t>
  </si>
  <si>
    <t xml:space="preserve">DRA. GIEZER ARANA </t>
  </si>
  <si>
    <t xml:space="preserve">DRA.MAGALY OBREGON </t>
  </si>
  <si>
    <t xml:space="preserve">DRA. ERIKA GALBAN </t>
  </si>
  <si>
    <t xml:space="preserve">DR. NEGUITH  MARRUGO </t>
  </si>
  <si>
    <t>DRA. PATRICIA  PIZARRO</t>
  </si>
  <si>
    <t xml:space="preserve">*DRA. DARIANA SILVA </t>
  </si>
  <si>
    <t xml:space="preserve">* DRA. DARIANA SILVA          </t>
  </si>
  <si>
    <t xml:space="preserve">DR. JIMMY DIAZ </t>
  </si>
  <si>
    <t xml:space="preserve">DR. JUAN PABLO HENRIQUEZ </t>
  </si>
  <si>
    <t xml:space="preserve">DR. LUIS CONTRERAS                        </t>
  </si>
  <si>
    <t>F.LEGAL DR. VERGARA</t>
  </si>
  <si>
    <t>F. LEGAL DRA. TORO</t>
  </si>
  <si>
    <t xml:space="preserve">DR. VICTOR RIQUELME </t>
  </si>
  <si>
    <t>DR. VIRGUEZ</t>
  </si>
  <si>
    <t>DRA. DELGADO</t>
  </si>
  <si>
    <t>DRA.  MARHION TRASMONTE</t>
  </si>
  <si>
    <t>DR. QUEDAZA</t>
  </si>
  <si>
    <t>DRA. SILVA</t>
  </si>
  <si>
    <t>DR.  HECTOR BRITO</t>
  </si>
  <si>
    <t>DR. JOSE FIGUEROA</t>
  </si>
  <si>
    <t>DR. ISSAAC SILVA</t>
  </si>
  <si>
    <t xml:space="preserve">DR. DOLZ </t>
  </si>
  <si>
    <t xml:space="preserve">DR. IGLESIAS </t>
  </si>
  <si>
    <t xml:space="preserve">F. LEGAL DR. OLGUIN </t>
  </si>
  <si>
    <t xml:space="preserve">DRA. GALVAN </t>
  </si>
  <si>
    <t>DRA. ARANCIBIA</t>
  </si>
  <si>
    <t>DRA. RAMIREZ</t>
  </si>
  <si>
    <t>DR. JOSE PEROZO (DESDE 14:00HRS.)</t>
  </si>
  <si>
    <t>DR. JUAN HENRIQUEZ</t>
  </si>
  <si>
    <t>DRA. GUIDO</t>
  </si>
  <si>
    <t>DR.LUJAN</t>
  </si>
  <si>
    <t xml:space="preserve">DR. ISAAC SILVA </t>
  </si>
  <si>
    <t xml:space="preserve">DR. JOSE PEROZO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</si>
  <si>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DR. FERNANDO ASTORGA </t>
  </si>
  <si>
    <t>DR.  MARTINEZ</t>
  </si>
  <si>
    <t>DR. VEGA</t>
  </si>
  <si>
    <t>DR. LEON/DR. MARRUGO</t>
  </si>
  <si>
    <t>DR. BLANCO/DRA.HERRERA</t>
  </si>
  <si>
    <t>DR. CERDA</t>
  </si>
  <si>
    <t>DR. PASTRAN/DRA- HERNANDEZ</t>
  </si>
  <si>
    <t>DR. NANJARI</t>
  </si>
  <si>
    <t>DR. GOSSUIN/DR. GARRIDO</t>
  </si>
  <si>
    <t>DRA. MARIA ROCHA</t>
  </si>
  <si>
    <t>DR. DUARTE</t>
  </si>
  <si>
    <t>DR. SOLORZANO/DR. TRONCOSO</t>
  </si>
  <si>
    <t>DRA. IBAÑEZ</t>
  </si>
  <si>
    <t>DR. PEREZ/DR. ROSENTHAL</t>
  </si>
  <si>
    <t>DR. PASTRAN/DRA. HERNANDEZ</t>
  </si>
  <si>
    <t>DR. LUCAS AGUILA</t>
  </si>
  <si>
    <t xml:space="preserve">DR. CARLOS VIRGUEZ </t>
  </si>
  <si>
    <t>DR. FELIPE CONTRERAS</t>
  </si>
  <si>
    <t>* DRA. MARHION TRASMONTE</t>
  </si>
  <si>
    <t>* DR. FERNANDO BISBAL</t>
  </si>
  <si>
    <t>DR.  JAIME ALVAREZ</t>
  </si>
  <si>
    <t>DR.SERGIO DOLZ</t>
  </si>
  <si>
    <t>DR.SERGIO LUJAN</t>
  </si>
  <si>
    <t>DR.RICARDO ALEGRIA</t>
  </si>
  <si>
    <t>DR. DAVID NANJARI</t>
  </si>
  <si>
    <t>DR. HUGO MARTINEZ</t>
  </si>
  <si>
    <t>DR.MIGUEL VEGA</t>
  </si>
  <si>
    <t>DR. MIGUEL VEGA</t>
  </si>
  <si>
    <t>DR. RODRIGO CERDA</t>
  </si>
  <si>
    <t>DR. FREDDY DUARTE</t>
  </si>
  <si>
    <t>DR. FREDDY  DUARTE</t>
  </si>
  <si>
    <t>DR. CRISTIAN VILLARROEL</t>
  </si>
  <si>
    <t xml:space="preserve">DR. LUIS CONTRERAS           </t>
  </si>
  <si>
    <r>
      <t xml:space="preserve">DR. ALBERTO PEROZO </t>
    </r>
    <r>
      <rPr>
        <b/>
        <sz val="11"/>
        <color rgb="FFFF0000"/>
        <rFont val="Calibri"/>
        <family val="2"/>
        <scheme val="minor"/>
      </rPr>
      <t>(DESDE 14 HRS)</t>
    </r>
  </si>
  <si>
    <t>* DR. LUIS ROCHA</t>
  </si>
  <si>
    <t>*DRA. PILAR HOFFLINGER</t>
  </si>
  <si>
    <t>DR. FERNANDO  BISBAL</t>
  </si>
  <si>
    <t>DRA.TORO</t>
  </si>
  <si>
    <t>DRA. KLENNER F.LEGAL</t>
  </si>
  <si>
    <t>DR. PINILLA DEL 14 AL 20</t>
  </si>
  <si>
    <t>DR. CRUZ DEL 07 AL 13</t>
  </si>
  <si>
    <t>DR.DONOSO DEL 21 AL 27</t>
  </si>
  <si>
    <t>DR. PEÑA DEL 28/03 AL 03/04</t>
  </si>
  <si>
    <t>DR.JUAN QUEZADA</t>
  </si>
  <si>
    <t>DRA. CRISMAR IBAÑEZ</t>
  </si>
  <si>
    <t>DR.OLGUIN</t>
  </si>
  <si>
    <t>DR. PEÑA F.LEGAL</t>
  </si>
  <si>
    <t>DRA.KLENNER</t>
  </si>
  <si>
    <t>DRA. JULIO F. LEGAL</t>
  </si>
  <si>
    <t>DR.IGLESIAS F. LEGAL</t>
  </si>
  <si>
    <t>DRA.ARAYA</t>
  </si>
  <si>
    <t>DR.PEÑA</t>
  </si>
  <si>
    <t>DR.VERGARA</t>
  </si>
  <si>
    <t>DRA. CASTILLO (08 A12 HRS) DR. HENRQUEZ (12 A 20 HRS)</t>
  </si>
  <si>
    <t>DRA.PILAR HOFFLINGER</t>
  </si>
  <si>
    <t>DR.VICTOR RIQUELME</t>
  </si>
  <si>
    <t>DR. OLGUIN F.LEGAL</t>
  </si>
  <si>
    <t>DRA. HERRERA (08A 14 HRS) DR. PEROZO (14 A20 HRS)</t>
  </si>
  <si>
    <t>DR.CARLOS PINOCHET</t>
  </si>
  <si>
    <t>DRA. TORO F.LEGAL</t>
  </si>
  <si>
    <t xml:space="preserve"> DRA. LORETO DELGADO (20 A 24 HRS)</t>
  </si>
  <si>
    <t>DR. HENRIQUEZ (08-14 HRS) DR. PEROZO (14 A 20 HRS)</t>
  </si>
  <si>
    <r>
      <t xml:space="preserve">DR. HECTOR BRITO </t>
    </r>
    <r>
      <rPr>
        <b/>
        <sz val="11"/>
        <color rgb="FFFF0000"/>
        <rFont val="Calibri"/>
        <family val="2"/>
        <scheme val="minor"/>
      </rPr>
      <t>(DESDE 21 HRS)</t>
    </r>
  </si>
  <si>
    <t>DR. PEÑA F. LEGAL</t>
  </si>
  <si>
    <t>*DR. ASAHEL RAMON</t>
  </si>
  <si>
    <t>Refuerzo UCI/UTI</t>
  </si>
  <si>
    <t xml:space="preserve">Refuerzo </t>
  </si>
  <si>
    <t>Marzo de 2022</t>
  </si>
  <si>
    <t>Febrero de 2022</t>
  </si>
  <si>
    <t>Mayo de 2022</t>
  </si>
  <si>
    <t>Junio de 2022</t>
  </si>
  <si>
    <t>Julio de 2022</t>
  </si>
  <si>
    <t>Agosto de 2022</t>
  </si>
  <si>
    <t>Septiembre de 2022</t>
  </si>
  <si>
    <t>Noviembre de 2022</t>
  </si>
  <si>
    <t>Diciembre de 2022</t>
  </si>
  <si>
    <t>* DR. HECTOR BRITO</t>
  </si>
  <si>
    <t>DR. SERGIO BLANCO</t>
  </si>
  <si>
    <t>DR. RAMIRO LEON</t>
  </si>
  <si>
    <t>DR. NEGUITH MARRGO</t>
  </si>
  <si>
    <t>DR. IVAN GOSSUIN</t>
  </si>
  <si>
    <t>DR. JUAN JOSE GARRIDO</t>
  </si>
  <si>
    <t>DR. ELVIS SOLORZANO</t>
  </si>
  <si>
    <t>DR. ADOLFO PEREZ</t>
  </si>
  <si>
    <t>DR. LUINER PASTRAN</t>
  </si>
  <si>
    <t>DRA. RAMEGLI HERNANDEZ</t>
  </si>
  <si>
    <t>DRA. YAIZA QUINTERO</t>
  </si>
  <si>
    <t>*DR. FERNANDO ASTORGA</t>
  </si>
  <si>
    <t>DR. MUÑOZ DEL 04 AL 10</t>
  </si>
  <si>
    <t>DRA. KLENNER F. LEGAL</t>
  </si>
  <si>
    <t>DR. OLGUIN F. LEGAL</t>
  </si>
  <si>
    <t>DR. CRUZ DEL 11 AL 17</t>
  </si>
  <si>
    <t xml:space="preserve">DRA. KLENNER </t>
  </si>
  <si>
    <t>DR. PINILLA DEL 18 AL 24</t>
  </si>
  <si>
    <t>DR. DONOSO 25/04 AL 01/05</t>
  </si>
  <si>
    <t xml:space="preserve">DRA. TORO F. LEGAL </t>
  </si>
  <si>
    <t>*DR. DANIEL CIFUENTES</t>
  </si>
  <si>
    <t>*DR. LUIS CONTRERAS</t>
  </si>
  <si>
    <t>DRA.PATRICIA PIZARRO</t>
  </si>
  <si>
    <t>DR. PATRICIA PIZARRO</t>
  </si>
  <si>
    <t>DR. FELIPE ALEGRIA</t>
  </si>
  <si>
    <t>DRA. EMILY RAMIREZ</t>
  </si>
  <si>
    <t>DR. JUAN PABLO HENRIQUEZ (12 hrs)</t>
  </si>
  <si>
    <t>DR. MUHAMMAD NAZAR</t>
  </si>
  <si>
    <t xml:space="preserve"> </t>
  </si>
  <si>
    <t>10-+</t>
  </si>
  <si>
    <t xml:space="preserve">DR. SERGIO BLANCO </t>
  </si>
  <si>
    <t>DR. RODRIGO DIAZ</t>
  </si>
  <si>
    <t>*DR. MIGUEL RODRIGUEZ</t>
  </si>
  <si>
    <t>DR. HERNRIQUEZ - DR. ALEGRIA</t>
  </si>
  <si>
    <t>DR. HENRIQUEZ - DR. ALEGRIA</t>
  </si>
  <si>
    <t>*DR. FELIPE ALEGRIA</t>
  </si>
  <si>
    <t>DR. ALEJANDRO QUERALES</t>
  </si>
  <si>
    <t>*DR. NICOLAS GONZALEZ</t>
  </si>
  <si>
    <t>DRA. M° FERNANDA HERRERA 08:00 A 14:00</t>
  </si>
  <si>
    <t>DR. TORRES*  DESDE 21:00</t>
  </si>
  <si>
    <t xml:space="preserve">DR. IGOR BETANCOURT </t>
  </si>
  <si>
    <t xml:space="preserve">DR. JUAN ROJAS </t>
  </si>
  <si>
    <t xml:space="preserve">DR. VERGARA </t>
  </si>
  <si>
    <t>DR. FISHER</t>
  </si>
  <si>
    <t xml:space="preserve">DR. VALENZUELA </t>
  </si>
  <si>
    <t>DR- NICOLAS GONZALEZ</t>
  </si>
  <si>
    <t xml:space="preserve"> , </t>
  </si>
  <si>
    <t>DRA. M° FERNANDA HERRERA</t>
  </si>
  <si>
    <t>DRA. ANDREINA GARCIA</t>
  </si>
  <si>
    <t>DR. GONZALEZ</t>
  </si>
  <si>
    <t>*DR. CARLOS PINOCHET</t>
  </si>
  <si>
    <t>*DR. JIMMY DIAZ</t>
  </si>
  <si>
    <t>DR. PEÑA 02 AL 08</t>
  </si>
  <si>
    <t>DR. MUÑOZ 09 AL 15</t>
  </si>
  <si>
    <t>DR., NEGUITH MARRUGO</t>
  </si>
  <si>
    <t>DR. ALBERTO PEROZO (DESDE 14:00 HRS)</t>
  </si>
  <si>
    <t>DR. JOSE LUIS  FIGUEROA</t>
  </si>
  <si>
    <t>DRA. YISELY BORREGO</t>
  </si>
  <si>
    <r>
      <t>DR. ALBERTO PEROZO</t>
    </r>
    <r>
      <rPr>
        <sz val="11"/>
        <color rgb="FFFF0000"/>
        <rFont val="Calibri"/>
        <family val="2"/>
        <scheme val="minor"/>
      </rPr>
      <t xml:space="preserve"> (DESDE LAS 14 HRS)</t>
    </r>
  </si>
  <si>
    <r>
      <t xml:space="preserve">DR. ALBERTO PEROZO </t>
    </r>
    <r>
      <rPr>
        <sz val="11"/>
        <color rgb="FFFF0000"/>
        <rFont val="Calibri"/>
        <family val="2"/>
        <scheme val="minor"/>
      </rPr>
      <t>(DESDE LAS 14 HRS)</t>
    </r>
  </si>
  <si>
    <t>DR. PEROZO (09 A 13 HRS) DR. TORRES (DESDE 13 HRS)</t>
  </si>
  <si>
    <t>DR. JUA QUEZADA</t>
  </si>
  <si>
    <t>DR. VICTOR SILVA</t>
  </si>
  <si>
    <t>POR CONFIRMAR</t>
  </si>
  <si>
    <t>DR. CRUZ DEL 16 AL 11</t>
  </si>
  <si>
    <t>DR. PINILLA DEL 23 AL 29</t>
  </si>
  <si>
    <t>DR. DONOSO DEL 30/05 AL 05/06</t>
  </si>
  <si>
    <t>*DR. LUIS ROCHA</t>
  </si>
  <si>
    <t>DR. PEROZO(desde las 14 hrs)</t>
  </si>
  <si>
    <t>DRA. FRANCOISE IRACABAL</t>
  </si>
  <si>
    <t>DR. ROLANDO FLORES</t>
  </si>
  <si>
    <t>DRA. GABRIELA  RIVERO</t>
  </si>
  <si>
    <t>DRA. GABRIELA RIVERO</t>
  </si>
  <si>
    <t>DRA. GARCIA (HASTA 17 HRS) DR. BISBAL (17 A 20 HRS)</t>
  </si>
  <si>
    <t>DR. FERNANDO ASTORGA (DESDE LAS 12 HRS)</t>
  </si>
  <si>
    <t>DR. ASTORGA (DE 20 A 24 HRS)</t>
  </si>
  <si>
    <t>DR. FELIPE ALEGRIA (DESDE LAS 14 HRS)</t>
  </si>
  <si>
    <t>DR. PEÑA DEL 06 AL 10</t>
  </si>
  <si>
    <t>DR. MUÑOZ DEL 13 AL 19</t>
  </si>
  <si>
    <t>DR. CRUZ DEL 20 AL 26</t>
  </si>
  <si>
    <t>DR. PINILLA DEL 2/06 AL 03/07</t>
  </si>
  <si>
    <t>DR. VALENZUELA PMP</t>
  </si>
  <si>
    <t>DR. PEÑA L. MEDICA</t>
  </si>
  <si>
    <t>DR. VALENZUELA F. LEGAL</t>
  </si>
  <si>
    <t xml:space="preserve">DR. OLGUIN </t>
  </si>
  <si>
    <t>DRA. GABRIELA GARRIDO</t>
  </si>
  <si>
    <t>DR. AGUILA (09 A 17 HRS) DRA. DELGADO (17 A 20 HRS)</t>
  </si>
  <si>
    <t>DR. FELPE ALEGRIA (DESDE LAS 12 HRS)</t>
  </si>
  <si>
    <t>DR. JULIO MALDONADO</t>
  </si>
  <si>
    <t>DRA. KARELIS PETIT</t>
  </si>
  <si>
    <t>DR. DANIEL CIFUENTES (DESDE LAS 11 HRS)</t>
  </si>
  <si>
    <t>DR. MIGUEL CARRILLO</t>
  </si>
  <si>
    <t>DRA. SILVA (08 A 11 HRS) DR. PEROZO (14 A 20 HRS)</t>
  </si>
  <si>
    <t>DR. MIGUEL CARRILLOS (DESDE LAS 11 HRS)</t>
  </si>
  <si>
    <t>DR. KAREL OLIVA</t>
  </si>
  <si>
    <t>DRA. YANELSY ORIAS</t>
  </si>
  <si>
    <t>DRA. VICTOR RIQUELME</t>
  </si>
  <si>
    <t>DRA. PETIT (09 A 17 HRS) DR. VIRGUEZ (17 A 20 HRS)</t>
  </si>
  <si>
    <t>DRA. DELGADO (08 A 14 HRS) DR. PEROZO (14 A 20 HRS)</t>
  </si>
  <si>
    <t>DR, FERNANDO ASTORGA</t>
  </si>
  <si>
    <t>DRA. YANELYS ORIAS</t>
  </si>
  <si>
    <t>DR. DONOSO 04 AL 10</t>
  </si>
  <si>
    <t>DR. FELIPE ALEGRIA (DESDE LAS 12 HRS)</t>
  </si>
  <si>
    <t>* DR. JUAN ESPINOZA</t>
  </si>
  <si>
    <t>* DR. KAREL OLIVA</t>
  </si>
  <si>
    <t>DRA. DIAZ</t>
  </si>
  <si>
    <t>DR. JOSE JAVIER ROJAS</t>
  </si>
  <si>
    <t>DR. MUDASSIR NAZAR</t>
  </si>
  <si>
    <t xml:space="preserve">DR. DANIEL CIFUENTES </t>
  </si>
  <si>
    <t>DR. JULIO TAPIA</t>
  </si>
  <si>
    <t>DRA. NATALIE DIAZ</t>
  </si>
  <si>
    <t>DR. JUAN PABLO HENRIQUEZ (DESDE LAS 12 HRS)</t>
  </si>
  <si>
    <t>DR. PEÑA  11 AL 17</t>
  </si>
  <si>
    <t>DR. MUÑOZ 18 AL 24</t>
  </si>
  <si>
    <t>DR. CRUZ 25 AL 31</t>
  </si>
  <si>
    <t>DR. PINILLA 01 AL 07</t>
  </si>
  <si>
    <t>DRA. JULIA TAPIA</t>
  </si>
  <si>
    <t>DR. FELIPE ALEGRIA (DESDE LAS 13 HRS)</t>
  </si>
  <si>
    <t>DR. IGOR BERANCOURT</t>
  </si>
  <si>
    <t>DR. JOSE ROJAS (DE 08 A 14 HRS Y DE 17 A 20 HRS)</t>
  </si>
  <si>
    <t>DR. JOSE ROJAS</t>
  </si>
  <si>
    <t xml:space="preserve">DR. JUAN HENRIQUEZ </t>
  </si>
  <si>
    <t>DR.  JUAN ESPINOZA</t>
  </si>
  <si>
    <t>DR. JOSE  FIGUEROA</t>
  </si>
  <si>
    <t>DR JIMMY DIAZ</t>
  </si>
  <si>
    <t xml:space="preserve"> DR. VICTOR RIQUELME</t>
  </si>
  <si>
    <t xml:space="preserve">DR. LUIS CONTRERAS </t>
  </si>
  <si>
    <t xml:space="preserve">DRA. PILAR HOFFLINGER </t>
  </si>
  <si>
    <t xml:space="preserve">DR. JULIAN MOLINA </t>
  </si>
  <si>
    <t xml:space="preserve">DRA. MAGALY OBREGON </t>
  </si>
  <si>
    <t>DR.  RICARDO ALEGRIA</t>
  </si>
  <si>
    <t xml:space="preserve">DRA. YANELSY ORIAS </t>
  </si>
  <si>
    <t xml:space="preserve">DRA. FRANCOISE IRACABAL </t>
  </si>
  <si>
    <t xml:space="preserve">DR. NICOLAS GONZALEZ </t>
  </si>
  <si>
    <t>DR.  JUAN QUEZADA</t>
  </si>
  <si>
    <t>DRA. GABRIELA RIVEROS</t>
  </si>
  <si>
    <t>DRA. MARIA EUGENIA ROCHA  (DESDA LAS 13 HRS)</t>
  </si>
  <si>
    <t xml:space="preserve">DR. DONOSO 08 AL 14 </t>
  </si>
  <si>
    <t>DR. JUILIO TAPIA</t>
  </si>
  <si>
    <t>DRA. JULIA CENTENO</t>
  </si>
  <si>
    <t xml:space="preserve">DRA. ARANA </t>
  </si>
  <si>
    <t xml:space="preserve">DR. DAVID NANJARI </t>
  </si>
  <si>
    <t>DR. JUAN HENRIQUEZ/ DR. FELIPE ALEGRIA</t>
  </si>
  <si>
    <t xml:space="preserve">DR. ELIS SOLORSANO </t>
  </si>
  <si>
    <t>DR. MARTINEZ</t>
  </si>
  <si>
    <t xml:space="preserve">DR. MARRUGO </t>
  </si>
  <si>
    <t xml:space="preserve">DRA. IRACABAL </t>
  </si>
  <si>
    <t xml:space="preserve">DR. JULIO TAPIA </t>
  </si>
  <si>
    <t>DR. SERGIO  DOLZ</t>
  </si>
  <si>
    <t>DR. PEÑA 15/08 AL21</t>
  </si>
  <si>
    <t xml:space="preserve">DRA. ISTRA ARAYA </t>
  </si>
  <si>
    <t xml:space="preserve">DRA. ISABEL KLENNER </t>
  </si>
  <si>
    <t xml:space="preserve">DRA. PATRICIA PIZARRO </t>
  </si>
  <si>
    <t xml:space="preserve">DR. SERGIO DOLZ </t>
  </si>
  <si>
    <t xml:space="preserve">DRA. ROCIO ARANCIBIA </t>
  </si>
  <si>
    <t xml:space="preserve">DR. ELVIS SOLORSANO </t>
  </si>
  <si>
    <t xml:space="preserve">DDR. NEGUITH MARRUGO </t>
  </si>
  <si>
    <t xml:space="preserve">DR. MIGUEL VEGA </t>
  </si>
  <si>
    <t>DR.  SERGIO BLANCO</t>
  </si>
  <si>
    <t xml:space="preserve">DR. JULIO MALDONADO </t>
  </si>
  <si>
    <t>DRA. ISTRA ARAYA</t>
  </si>
  <si>
    <t>DR. MUÑOZ  HASTA EL  28</t>
  </si>
  <si>
    <t>DR. CRUZ  HASTA EL 05/09</t>
  </si>
  <si>
    <t>DR. JUAN HENRIQUEZ/ DR. DANIEL CIFUENTES</t>
  </si>
  <si>
    <t>DR. EDUARDO TORRES*</t>
  </si>
  <si>
    <t xml:space="preserve">DR. HANS NIKLANDER </t>
  </si>
  <si>
    <t xml:space="preserve">DRA. JULIA CENTENO </t>
  </si>
  <si>
    <t>DRA MARHION TRASMONTE</t>
  </si>
  <si>
    <t xml:space="preserve">DR. ELVIS SOLORZANO </t>
  </si>
  <si>
    <t xml:space="preserve">SIN COBERTURA </t>
  </si>
  <si>
    <t xml:space="preserve">DR. EDUARDO TORRES </t>
  </si>
  <si>
    <t xml:space="preserve">DR. MIGUEL RODRIGUEZ </t>
  </si>
  <si>
    <t xml:space="preserve">DRA. MARHION TRASMONTE </t>
  </si>
  <si>
    <t xml:space="preserve">DR. SERGIO LUJAN </t>
  </si>
  <si>
    <t xml:space="preserve">DRA. YISELY BORREGO </t>
  </si>
  <si>
    <t xml:space="preserve">DR. ALVARO PAREDES </t>
  </si>
  <si>
    <t xml:space="preserve">DRA. CRISMAS IBAÑEZ </t>
  </si>
  <si>
    <t>DR.A DOLFO PEREZ</t>
  </si>
  <si>
    <t xml:space="preserve">DR. ROLANDO FLORES </t>
  </si>
  <si>
    <t xml:space="preserve">DR. RODRIGO CERDA </t>
  </si>
  <si>
    <t xml:space="preserve">DR. LUINER PASTRAN </t>
  </si>
  <si>
    <t xml:space="preserve">DRA. RAMEGLI HERNANDEZ </t>
  </si>
  <si>
    <t xml:space="preserve">DR. RICARDO ALEGRIA </t>
  </si>
  <si>
    <t xml:space="preserve">DR. IVAN GOSSUIN </t>
  </si>
  <si>
    <t xml:space="preserve">DRA. GABRIELA RIVERO </t>
  </si>
  <si>
    <t xml:space="preserve">DR. VICTOR RIQULEME </t>
  </si>
  <si>
    <t xml:space="preserve">DR. JUAN ESPINOZA </t>
  </si>
  <si>
    <t xml:space="preserve">05 AL 11     DR. PINILLA </t>
  </si>
  <si>
    <t xml:space="preserve">12 AL 18        DR. DONOSO </t>
  </si>
  <si>
    <t>19 AL 25          DR. PEÑA</t>
  </si>
  <si>
    <t>26 AL 30         DR. MUÑOZ</t>
  </si>
  <si>
    <t xml:space="preserve">DR. JOSE PEROZO DESDE LAS 14:00 HRS </t>
  </si>
  <si>
    <t xml:space="preserve">DR. JAIME ALVAREZ </t>
  </si>
  <si>
    <t xml:space="preserve">DR. HUGO MARTINEZ </t>
  </si>
  <si>
    <t xml:space="preserve">DR. VALENZUELA F.LEGAL </t>
  </si>
  <si>
    <t xml:space="preserve">* DR. FELIPE ALEGRIA </t>
  </si>
  <si>
    <t xml:space="preserve">* DR. MIGUEL RODRIGUEZ </t>
  </si>
  <si>
    <t xml:space="preserve">* DRA. JULIA CENTENO </t>
  </si>
  <si>
    <t>DR. FELIPE ALEGRIA DESDE LAS 12:00 HRS.</t>
  </si>
  <si>
    <t>DR. JUAN PABLO HENRIQUEZ DESDE 13:00</t>
  </si>
  <si>
    <t>DR. FELIPE ALEGRIA /  DR. HENRIQUEZ</t>
  </si>
  <si>
    <t>DR. FELIPE ALEGRIA DESDE LAS 14:00 HRS.</t>
  </si>
  <si>
    <t>DRA. MARHION TRASMONTE /DR. PEROZO</t>
  </si>
  <si>
    <t>DRA. DARIANA SILVA /DR. JOSE PEROZO</t>
  </si>
  <si>
    <t>*DRA. DARIANA SILVA</t>
  </si>
  <si>
    <t xml:space="preserve">DR. FELIPE ALEGRIA </t>
  </si>
  <si>
    <t>*DR. JULIAN MOLINA</t>
  </si>
  <si>
    <t>DRA. KLENER F. LEGAL</t>
  </si>
  <si>
    <t>* DRA. KARELIS PETIT</t>
  </si>
  <si>
    <t>SIN COBERTURA</t>
  </si>
  <si>
    <t>DRA. Ma FERNANDA HERRERA</t>
  </si>
  <si>
    <t>DR. JUAN PABLO HENRIQUEZ DESDE 12:00</t>
  </si>
  <si>
    <t>DR. HANS NICKLANDER</t>
  </si>
  <si>
    <r>
      <t xml:space="preserve">DR. LUCA AGUILA </t>
    </r>
    <r>
      <rPr>
        <sz val="11"/>
        <color rgb="FFFF0000"/>
        <rFont val="Calibri"/>
        <family val="2"/>
        <scheme val="minor"/>
      </rPr>
      <t>MEDICO GENERAL</t>
    </r>
  </si>
  <si>
    <t>DR. ALBERTO PEROZO DESDE LAS 14:00 HRS</t>
  </si>
  <si>
    <t>Programación Turnos Médicos Hospital San Camilo</t>
  </si>
  <si>
    <t>FECHA</t>
  </si>
  <si>
    <t>Médico</t>
  </si>
  <si>
    <t>24 HRS</t>
  </si>
  <si>
    <t>10 A 20 Hrs</t>
  </si>
  <si>
    <t>Pediatría  General Fast Track</t>
  </si>
  <si>
    <t>DR. PLUA</t>
  </si>
  <si>
    <t>DR. MENA</t>
  </si>
  <si>
    <t>M. General</t>
  </si>
  <si>
    <t>DR. MORALES</t>
  </si>
  <si>
    <t>DRA. ROCHA</t>
  </si>
  <si>
    <t xml:space="preserve">Cirugía Infantil </t>
  </si>
  <si>
    <t>Neurocirugía</t>
  </si>
  <si>
    <t>UTI Pediátrica</t>
  </si>
  <si>
    <t>DR. CORTES</t>
  </si>
  <si>
    <t>UCI 1</t>
  </si>
  <si>
    <t>UTI ADULTO</t>
  </si>
  <si>
    <t>Neonatología</t>
  </si>
  <si>
    <t>DRA. CONTRERAS</t>
  </si>
  <si>
    <t>DR. QUERALES</t>
  </si>
  <si>
    <t>DRA. VALERO</t>
  </si>
  <si>
    <t>DR. DELGADO</t>
  </si>
  <si>
    <t>Cirugía Infantil</t>
  </si>
  <si>
    <t>DR. PAIROA</t>
  </si>
  <si>
    <t>DR. SALAZAR</t>
  </si>
  <si>
    <t>UCI  1</t>
  </si>
  <si>
    <t>DR. PALMA</t>
  </si>
  <si>
    <t>DRA. CARDONA</t>
  </si>
  <si>
    <t>DRA. ARIAS</t>
  </si>
  <si>
    <t>DR. CAMPOS</t>
  </si>
  <si>
    <t>DRA. CHAVEZ</t>
  </si>
  <si>
    <t>DR. PORRAS</t>
  </si>
  <si>
    <t>DR. STAIG</t>
  </si>
  <si>
    <t>EMPRESA EXTERNA</t>
  </si>
  <si>
    <t>DRA. PIÑA</t>
  </si>
  <si>
    <t>DR. ASPEE</t>
  </si>
  <si>
    <t>DR. ALCAYAGA</t>
  </si>
  <si>
    <t>DR. RETAMAL</t>
  </si>
  <si>
    <t>DR. CONTRERAS</t>
  </si>
  <si>
    <t>AREA</t>
  </si>
  <si>
    <t>MEDICO</t>
  </si>
  <si>
    <t>SAR General</t>
  </si>
  <si>
    <t>2° Refuerzo</t>
  </si>
  <si>
    <t>DR. EDUARDO TORRES - MEDICO GENERAL</t>
  </si>
  <si>
    <t>Medico General 1</t>
  </si>
  <si>
    <t>Medico General 2</t>
  </si>
  <si>
    <t>Medicina</t>
  </si>
  <si>
    <t>DRA. LINA PALMA</t>
  </si>
  <si>
    <t>DR. MATIAS MOLINA</t>
  </si>
  <si>
    <t>DRA. KARELIS PETIT - MEDICO GENERAL</t>
  </si>
  <si>
    <t>INTERNISTA</t>
  </si>
  <si>
    <t>DRA. BEDOYA</t>
  </si>
  <si>
    <t>DRA. GALINDO</t>
  </si>
  <si>
    <t>DR. URIBE</t>
  </si>
  <si>
    <t>DR. CARRILLO</t>
  </si>
  <si>
    <t>DR. MARCANO</t>
  </si>
  <si>
    <t>DR. JP.QUINTANILLA</t>
  </si>
  <si>
    <t>Fast Track GENERAL</t>
  </si>
  <si>
    <t>DRA. CENTENO</t>
  </si>
  <si>
    <t>10 A 20 hrs</t>
  </si>
  <si>
    <t>DR. SILVA</t>
  </si>
  <si>
    <t>DR. CASAS</t>
  </si>
  <si>
    <t>DR. DONCKASTER</t>
  </si>
  <si>
    <t>DR. M. QUINTANILLA</t>
  </si>
  <si>
    <t>DRA. RUS</t>
  </si>
  <si>
    <t>DRA. URBINA</t>
  </si>
  <si>
    <t xml:space="preserve">DR. LOPEZ </t>
  </si>
  <si>
    <t>Refuerzo Pediatría</t>
  </si>
  <si>
    <t>DRA. JESUS BARRERA - MEDICO GENERAL</t>
  </si>
  <si>
    <t>*DRA. KARELIS PETIT - MEDICO GENERAL</t>
  </si>
  <si>
    <t>DR. JORGE PERILLA - MEDICO GENERAL</t>
  </si>
  <si>
    <t>DRA. JAVIERA ZUÑIGA</t>
  </si>
  <si>
    <t>DRA. JENNIFER NAVARRO</t>
  </si>
  <si>
    <t>DR. PINILLA</t>
  </si>
  <si>
    <t>DRA. SIVERIO</t>
  </si>
  <si>
    <t>DRA. ZARRAGA</t>
  </si>
  <si>
    <t>DR. LEON</t>
  </si>
  <si>
    <t>DR. CARCAMO</t>
  </si>
  <si>
    <t>DR. ALLENDE</t>
  </si>
  <si>
    <t>DR. VICENTE</t>
  </si>
  <si>
    <t>DR. IQBAL</t>
  </si>
  <si>
    <t>DR. BRAVO</t>
  </si>
  <si>
    <t>DR. MANRIQUEZ</t>
  </si>
  <si>
    <t>Fast Track, GENERAL</t>
  </si>
  <si>
    <t>DRA. GARCIA</t>
  </si>
  <si>
    <t>DR. ESPINOZA</t>
  </si>
  <si>
    <t>DR. GOMEZ</t>
  </si>
  <si>
    <t>DR. CALLES</t>
  </si>
  <si>
    <t>DR. OROPEZA</t>
  </si>
  <si>
    <t>DRA. MARTINEZ</t>
  </si>
  <si>
    <t>DRA. SEPULVEDA</t>
  </si>
  <si>
    <t>DR. AYALA</t>
  </si>
  <si>
    <t>DR. BAIG</t>
  </si>
  <si>
    <t>DR. POZO</t>
  </si>
  <si>
    <t>DR. CARRERA</t>
  </si>
  <si>
    <t>DRA. SEGUEL</t>
  </si>
  <si>
    <t>DRA. TORRES</t>
  </si>
  <si>
    <t>Enero de 2023</t>
  </si>
  <si>
    <t>DRA. KETTY MORA- MEDICO GENERAL</t>
  </si>
  <si>
    <t>DRA. KETTY MORA - MEDICO GENERAL</t>
  </si>
  <si>
    <t>DRA JESUS BARRERA - MEDICO GENERAL</t>
  </si>
  <si>
    <t>DR. GRAGEDA</t>
  </si>
  <si>
    <t>DRA LORETO DELGADO</t>
  </si>
  <si>
    <t>DR. MUÑOZ</t>
  </si>
  <si>
    <t>DR. MORA/ DR. POZO</t>
  </si>
  <si>
    <t>DR. TORRES</t>
  </si>
  <si>
    <t>06.01.2023</t>
  </si>
  <si>
    <t>DR. REHAB</t>
  </si>
  <si>
    <t>DRA. SANCHEZ</t>
  </si>
  <si>
    <t>DR. LA CRUZ</t>
  </si>
  <si>
    <t>07.01.2023</t>
  </si>
  <si>
    <t xml:space="preserve"> Fast Track GENERAL</t>
  </si>
  <si>
    <t>DR. HUERTA</t>
  </si>
  <si>
    <t>DR. DURAN</t>
  </si>
  <si>
    <t>08.01.2023</t>
  </si>
  <si>
    <t>FAST TRACK GENERAL</t>
  </si>
  <si>
    <t xml:space="preserve">INTERNISTA </t>
  </si>
  <si>
    <t>DR. MORALES MIGUEL</t>
  </si>
  <si>
    <t>09.01.2023</t>
  </si>
  <si>
    <t>DR. LA CRUZ/ DRA. GALINDO</t>
  </si>
  <si>
    <t>DRA. CARDOBNA</t>
  </si>
  <si>
    <t>10.01.2023</t>
  </si>
  <si>
    <t>DR. CASTRO</t>
  </si>
  <si>
    <t>DR. MALDONADFO</t>
  </si>
  <si>
    <t>DRA. VARGAS</t>
  </si>
  <si>
    <t>11.01.2023</t>
  </si>
  <si>
    <t>12.01.2023</t>
  </si>
  <si>
    <t>13.01.2023</t>
  </si>
  <si>
    <t>DRA. CARDONA /DR. SAA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</si>
</sst>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 Light"/>
      <family val="2"/>
    </font>
    <font>
      <sz val="11"/>
      <name val="Calibri Light"/>
      <family val="2"/>
    </font>
    <font>
      <sz val="10"/>
      <color theme="1"/>
      <name val="Calibri Light"/>
      <family val="2"/>
    </font>
  </fonts>
  <fills count="1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2" borderId="2" applyNumberFormat="0" applyAlignment="0" applyProtection="0"/>
    <xf numFmtId="0" fontId="4" fillId="0" borderId="0"/>
    <xf numFmtId="0" fontId="4" fillId="0" borderId="0"/>
  </cellStyleXfs>
  <cellXfs count="261">
    <xf numFmtId="0" fontId="0" fillId="0" borderId="0" xfId="0"/>
    <xf numFmtId="0" fontId="0" fillId="0" borderId="0" xfId="0"/>
    <xf numFmtId="0" fontId="1" fillId="0" borderId="0" xfId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3" fillId="3" borderId="12" xfId="2" applyFont="1" applyFill="1" applyBorder="1"/>
    <xf numFmtId="14" fontId="0" fillId="0" borderId="6" xfId="0" applyNumberFormat="1" applyBorder="1"/>
    <xf numFmtId="14" fontId="0" fillId="0" borderId="3" xfId="0" applyNumberFormat="1" applyBorder="1"/>
    <xf numFmtId="0" fontId="0" fillId="0" borderId="5" xfId="0" applyBorder="1"/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0" fillId="0" borderId="3" xfId="0" applyBorder="1"/>
    <xf numFmtId="0" fontId="3" fillId="3" borderId="16" xfId="0" applyFont="1" applyFill="1" applyBorder="1"/>
    <xf numFmtId="0" fontId="3" fillId="3" borderId="14" xfId="0" applyFont="1" applyFill="1" applyBorder="1"/>
    <xf numFmtId="0" fontId="1" fillId="0" borderId="1" xfId="1" applyAlignment="1">
      <alignment wrapText="1"/>
    </xf>
    <xf numFmtId="0" fontId="3" fillId="3" borderId="9" xfId="0" applyFont="1" applyFill="1" applyBorder="1"/>
    <xf numFmtId="0" fontId="3" fillId="3" borderId="11" xfId="0" applyFont="1" applyFill="1" applyBorder="1"/>
    <xf numFmtId="0" fontId="3" fillId="3" borderId="15" xfId="0" applyFont="1" applyFill="1" applyBorder="1" applyAlignment="1">
      <alignment horizontal="right"/>
    </xf>
    <xf numFmtId="0" fontId="0" fillId="4" borderId="4" xfId="0" applyFill="1" applyBorder="1"/>
    <xf numFmtId="0" fontId="0" fillId="4" borderId="7" xfId="0" applyFill="1" applyBorder="1"/>
    <xf numFmtId="0" fontId="0" fillId="4" borderId="19" xfId="0" applyFill="1" applyBorder="1"/>
    <xf numFmtId="0" fontId="6" fillId="4" borderId="7" xfId="0" applyFont="1" applyFill="1" applyBorder="1"/>
    <xf numFmtId="0" fontId="7" fillId="4" borderId="7" xfId="0" applyFont="1" applyFill="1" applyBorder="1"/>
    <xf numFmtId="0" fontId="6" fillId="4" borderId="7" xfId="0" applyFont="1" applyFill="1" applyBorder="1" applyAlignment="1">
      <alignment horizontal="left"/>
    </xf>
    <xf numFmtId="0" fontId="0" fillId="4" borderId="7" xfId="0" applyFont="1" applyFill="1" applyBorder="1"/>
    <xf numFmtId="0" fontId="0" fillId="4" borderId="10" xfId="0" applyFill="1" applyBorder="1"/>
    <xf numFmtId="0" fontId="0" fillId="0" borderId="0" xfId="0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8" fillId="4" borderId="10" xfId="0" applyFont="1" applyFill="1" applyBorder="1" applyAlignment="1">
      <alignment horizontal="center"/>
    </xf>
    <xf numFmtId="0" fontId="0" fillId="4" borderId="0" xfId="0" applyFill="1"/>
    <xf numFmtId="0" fontId="0" fillId="4" borderId="4" xfId="0" applyFont="1" applyFill="1" applyBorder="1"/>
    <xf numFmtId="0" fontId="10" fillId="0" borderId="0" xfId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4" borderId="0" xfId="0" applyFont="1" applyFill="1" applyAlignment="1">
      <alignment horizontal="center"/>
    </xf>
    <xf numFmtId="0" fontId="9" fillId="0" borderId="0" xfId="0" applyFont="1"/>
    <xf numFmtId="0" fontId="12" fillId="0" borderId="0" xfId="1" applyFont="1" applyBorder="1" applyAlignment="1">
      <alignment horizontal="center"/>
    </xf>
    <xf numFmtId="0" fontId="11" fillId="0" borderId="0" xfId="0" applyFont="1"/>
    <xf numFmtId="0" fontId="13" fillId="4" borderId="5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0" borderId="0" xfId="0" applyAlignment="1">
      <alignment horizontal="left"/>
    </xf>
    <xf numFmtId="0" fontId="8" fillId="4" borderId="0" xfId="0" applyFont="1" applyFill="1" applyAlignment="1">
      <alignment horizontal="center"/>
    </xf>
    <xf numFmtId="0" fontId="14" fillId="4" borderId="0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Border="1" applyAlignment="1">
      <alignment horizontal="center"/>
    </xf>
    <xf numFmtId="0" fontId="3" fillId="3" borderId="26" xfId="2" applyFont="1" applyFill="1" applyBorder="1" applyAlignment="1">
      <alignment horizontal="center" vertical="center" wrapText="1"/>
    </xf>
    <xf numFmtId="0" fontId="15" fillId="5" borderId="26" xfId="2" applyFont="1" applyFill="1" applyBorder="1" applyAlignment="1">
      <alignment horizontal="center" vertical="center" wrapText="1"/>
    </xf>
    <xf numFmtId="0" fontId="15" fillId="6" borderId="26" xfId="2" applyFont="1" applyFill="1" applyBorder="1" applyAlignment="1">
      <alignment horizontal="center" vertical="center" wrapText="1"/>
    </xf>
    <xf numFmtId="14" fontId="0" fillId="0" borderId="27" xfId="0" applyNumberFormat="1" applyBorder="1"/>
    <xf numFmtId="0" fontId="0" fillId="4" borderId="21" xfId="0" applyFill="1" applyBorder="1"/>
    <xf numFmtId="0" fontId="13" fillId="4" borderId="28" xfId="0" applyFont="1" applyFill="1" applyBorder="1" applyAlignment="1">
      <alignment horizontal="center"/>
    </xf>
    <xf numFmtId="0" fontId="6" fillId="4" borderId="4" xfId="0" applyFont="1" applyFill="1" applyBorder="1"/>
    <xf numFmtId="14" fontId="0" fillId="4" borderId="27" xfId="0" applyNumberFormat="1" applyFill="1" applyBorder="1"/>
    <xf numFmtId="14" fontId="0" fillId="4" borderId="6" xfId="0" applyNumberFormat="1" applyFill="1" applyBorder="1"/>
    <xf numFmtId="14" fontId="0" fillId="4" borderId="3" xfId="0" applyNumberFormat="1" applyFill="1" applyBorder="1"/>
    <xf numFmtId="0" fontId="13" fillId="4" borderId="29" xfId="0" applyFont="1" applyFill="1" applyBorder="1" applyAlignment="1">
      <alignment horizontal="center"/>
    </xf>
    <xf numFmtId="0" fontId="3" fillId="3" borderId="26" xfId="2" applyFont="1" applyFill="1" applyBorder="1" applyAlignment="1">
      <alignment vertical="center" wrapText="1"/>
    </xf>
    <xf numFmtId="0" fontId="1" fillId="0" borderId="0" xfId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0" xfId="0" applyFont="1" applyFill="1" applyBorder="1"/>
    <xf numFmtId="0" fontId="0" fillId="4" borderId="20" xfId="0" applyFill="1" applyBorder="1"/>
    <xf numFmtId="0" fontId="0" fillId="4" borderId="20" xfId="0" applyFill="1" applyBorder="1" applyAlignment="1">
      <alignment horizontal="left"/>
    </xf>
    <xf numFmtId="0" fontId="6" fillId="4" borderId="20" xfId="0" applyFont="1" applyFill="1" applyBorder="1"/>
    <xf numFmtId="0" fontId="16" fillId="4" borderId="18" xfId="0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1" xfId="1" applyAlignment="1">
      <alignment horizontal="center"/>
    </xf>
    <xf numFmtId="0" fontId="16" fillId="4" borderId="17" xfId="0" applyFont="1" applyFill="1" applyBorder="1" applyAlignment="1">
      <alignment horizontal="center"/>
    </xf>
    <xf numFmtId="0" fontId="1" fillId="0" borderId="1" xfId="1" applyAlignment="1">
      <alignment horizontal="left"/>
    </xf>
    <xf numFmtId="14" fontId="0" fillId="4" borderId="9" xfId="0" applyNumberFormat="1" applyFill="1" applyBorder="1"/>
    <xf numFmtId="0" fontId="5" fillId="4" borderId="7" xfId="0" applyFont="1" applyFill="1" applyBorder="1"/>
    <xf numFmtId="14" fontId="0" fillId="4" borderId="3" xfId="0" applyNumberFormat="1" applyFont="1" applyFill="1" applyBorder="1"/>
    <xf numFmtId="14" fontId="0" fillId="4" borderId="6" xfId="0" applyNumberFormat="1" applyFont="1" applyFill="1" applyBorder="1"/>
    <xf numFmtId="0" fontId="0" fillId="4" borderId="31" xfId="0" applyFill="1" applyBorder="1"/>
    <xf numFmtId="0" fontId="3" fillId="3" borderId="34" xfId="2" applyFont="1" applyFill="1" applyBorder="1" applyAlignment="1">
      <alignment horizontal="center" vertical="center" wrapText="1"/>
    </xf>
    <xf numFmtId="14" fontId="0" fillId="4" borderId="23" xfId="0" applyNumberFormat="1" applyFill="1" applyBorder="1"/>
    <xf numFmtId="0" fontId="1" fillId="0" borderId="0" xfId="1" applyBorder="1" applyAlignment="1">
      <alignment horizontal="center"/>
    </xf>
    <xf numFmtId="0" fontId="1" fillId="0" borderId="1" xfId="1" applyAlignment="1">
      <alignment horizontal="center"/>
    </xf>
    <xf numFmtId="0" fontId="0" fillId="4" borderId="7" xfId="0" applyFill="1" applyBorder="1" applyAlignment="1">
      <alignment horizontal="left"/>
    </xf>
    <xf numFmtId="0" fontId="18" fillId="4" borderId="7" xfId="0" applyFont="1" applyFill="1" applyBorder="1"/>
    <xf numFmtId="0" fontId="6" fillId="0" borderId="0" xfId="0" applyFont="1"/>
    <xf numFmtId="14" fontId="0" fillId="0" borderId="36" xfId="0" applyNumberFormat="1" applyBorder="1"/>
    <xf numFmtId="0" fontId="15" fillId="7" borderId="26" xfId="2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17" fillId="8" borderId="7" xfId="0" applyFont="1" applyFill="1" applyBorder="1" applyAlignment="1">
      <alignment horizontal="left"/>
    </xf>
    <xf numFmtId="0" fontId="8" fillId="7" borderId="7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8" fillId="7" borderId="22" xfId="0" applyFont="1" applyFill="1" applyBorder="1" applyAlignment="1">
      <alignment horizontal="center"/>
    </xf>
    <xf numFmtId="0" fontId="8" fillId="7" borderId="21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/>
    </xf>
    <xf numFmtId="0" fontId="0" fillId="4" borderId="37" xfId="0" applyFill="1" applyBorder="1"/>
    <xf numFmtId="0" fontId="0" fillId="8" borderId="7" xfId="0" applyFill="1" applyBorder="1"/>
    <xf numFmtId="0" fontId="0" fillId="8" borderId="4" xfId="0" applyFill="1" applyBorder="1"/>
    <xf numFmtId="0" fontId="6" fillId="7" borderId="7" xfId="0" applyFont="1" applyFill="1" applyBorder="1" applyAlignment="1">
      <alignment horizontal="left"/>
    </xf>
    <xf numFmtId="0" fontId="0" fillId="7" borderId="4" xfId="0" applyFill="1" applyBorder="1"/>
    <xf numFmtId="0" fontId="19" fillId="6" borderId="5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19" fillId="6" borderId="28" xfId="0" applyFont="1" applyFill="1" applyBorder="1" applyAlignment="1">
      <alignment horizontal="center"/>
    </xf>
    <xf numFmtId="14" fontId="0" fillId="4" borderId="9" xfId="0" applyNumberFormat="1" applyFont="1" applyFill="1" applyBorder="1"/>
    <xf numFmtId="14" fontId="0" fillId="4" borderId="33" xfId="0" applyNumberFormat="1" applyFill="1" applyBorder="1"/>
    <xf numFmtId="0" fontId="0" fillId="4" borderId="30" xfId="0" applyFill="1" applyBorder="1"/>
    <xf numFmtId="14" fontId="0" fillId="4" borderId="0" xfId="0" applyNumberFormat="1" applyFill="1" applyBorder="1"/>
    <xf numFmtId="14" fontId="0" fillId="4" borderId="16" xfId="0" applyNumberFormat="1" applyFill="1" applyBorder="1"/>
    <xf numFmtId="14" fontId="0" fillId="4" borderId="14" xfId="0" applyNumberFormat="1" applyFill="1" applyBorder="1"/>
    <xf numFmtId="0" fontId="15" fillId="7" borderId="34" xfId="2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/>
    </xf>
    <xf numFmtId="0" fontId="8" fillId="4" borderId="7" xfId="0" applyFont="1" applyFill="1" applyBorder="1"/>
    <xf numFmtId="0" fontId="1" fillId="0" borderId="0" xfId="1" applyBorder="1" applyAlignment="1">
      <alignment horizontal="center"/>
    </xf>
    <xf numFmtId="0" fontId="1" fillId="0" borderId="1" xfId="1" applyAlignment="1">
      <alignment horizontal="center"/>
    </xf>
    <xf numFmtId="0" fontId="6" fillId="4" borderId="20" xfId="0" applyFont="1" applyFill="1" applyBorder="1" applyAlignment="1">
      <alignment horizontal="left"/>
    </xf>
    <xf numFmtId="14" fontId="0" fillId="4" borderId="27" xfId="0" applyNumberFormat="1" applyFill="1" applyBorder="1" applyAlignment="1">
      <alignment horizontal="center" vertical="center"/>
    </xf>
    <xf numFmtId="14" fontId="0" fillId="4" borderId="35" xfId="0" applyNumberFormat="1" applyFill="1" applyBorder="1" applyAlignment="1">
      <alignment horizontal="center" vertical="center"/>
    </xf>
    <xf numFmtId="14" fontId="0" fillId="4" borderId="3" xfId="0" applyNumberFormat="1" applyFill="1" applyBorder="1" applyAlignment="1">
      <alignment horizontal="center" vertical="center"/>
    </xf>
    <xf numFmtId="14" fontId="0" fillId="4" borderId="6" xfId="0" applyNumberFormat="1" applyFill="1" applyBorder="1" applyAlignment="1">
      <alignment horizontal="center" vertical="center"/>
    </xf>
    <xf numFmtId="14" fontId="0" fillId="4" borderId="9" xfId="0" applyNumberFormat="1" applyFill="1" applyBorder="1" applyAlignment="1">
      <alignment horizontal="center" vertical="center"/>
    </xf>
    <xf numFmtId="14" fontId="0" fillId="4" borderId="23" xfId="0" applyNumberFormat="1" applyFill="1" applyBorder="1" applyAlignment="1">
      <alignment horizontal="center" vertical="center"/>
    </xf>
    <xf numFmtId="0" fontId="0" fillId="4" borderId="38" xfId="0" applyFill="1" applyBorder="1"/>
    <xf numFmtId="0" fontId="9" fillId="4" borderId="5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left"/>
    </xf>
    <xf numFmtId="0" fontId="17" fillId="4" borderId="7" xfId="0" applyFont="1" applyFill="1" applyBorder="1"/>
    <xf numFmtId="0" fontId="5" fillId="4" borderId="4" xfId="0" applyFont="1" applyFill="1" applyBorder="1"/>
    <xf numFmtId="0" fontId="9" fillId="0" borderId="5" xfId="0" applyFont="1" applyBorder="1"/>
    <xf numFmtId="0" fontId="0" fillId="4" borderId="19" xfId="0" applyFont="1" applyFill="1" applyBorder="1"/>
    <xf numFmtId="0" fontId="19" fillId="4" borderId="7" xfId="0" applyFont="1" applyFill="1" applyBorder="1"/>
    <xf numFmtId="0" fontId="8" fillId="7" borderId="12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1" fillId="4" borderId="0" xfId="0" applyFont="1" applyFill="1"/>
    <xf numFmtId="0" fontId="9" fillId="4" borderId="0" xfId="0" applyFont="1" applyFill="1"/>
    <xf numFmtId="0" fontId="17" fillId="4" borderId="4" xfId="0" applyFont="1" applyFill="1" applyBorder="1"/>
    <xf numFmtId="0" fontId="20" fillId="6" borderId="5" xfId="0" applyFont="1" applyFill="1" applyBorder="1" applyAlignment="1">
      <alignment horizontal="center"/>
    </xf>
    <xf numFmtId="0" fontId="8" fillId="9" borderId="7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6" fillId="7" borderId="4" xfId="0" applyFont="1" applyFill="1" applyBorder="1" applyAlignment="1">
      <alignment horizontal="center"/>
    </xf>
    <xf numFmtId="0" fontId="15" fillId="4" borderId="7" xfId="0" applyFont="1" applyFill="1" applyBorder="1"/>
    <xf numFmtId="0" fontId="5" fillId="4" borderId="4" xfId="0" applyFont="1" applyFill="1" applyBorder="1" applyAlignment="1">
      <alignment horizontal="left"/>
    </xf>
    <xf numFmtId="0" fontId="21" fillId="0" borderId="0" xfId="1" applyFont="1" applyFill="1" applyBorder="1" applyAlignment="1">
      <alignment horizontal="center"/>
    </xf>
    <xf numFmtId="0" fontId="21" fillId="0" borderId="39" xfId="1" applyFont="1" applyFill="1" applyBorder="1" applyAlignment="1">
      <alignment horizontal="center"/>
    </xf>
    <xf numFmtId="14" fontId="22" fillId="0" borderId="39" xfId="0" applyNumberFormat="1" applyFont="1" applyFill="1" applyBorder="1" applyAlignment="1">
      <alignment horizontal="left"/>
    </xf>
    <xf numFmtId="0" fontId="22" fillId="0" borderId="39" xfId="0" applyFont="1" applyFill="1" applyBorder="1"/>
    <xf numFmtId="0" fontId="22" fillId="0" borderId="0" xfId="0" applyFont="1" applyFill="1"/>
    <xf numFmtId="0" fontId="23" fillId="10" borderId="40" xfId="0" applyFont="1" applyFill="1" applyBorder="1"/>
    <xf numFmtId="0" fontId="22" fillId="0" borderId="41" xfId="0" applyFont="1" applyFill="1" applyBorder="1"/>
    <xf numFmtId="14" fontId="22" fillId="0" borderId="42" xfId="0" applyNumberFormat="1" applyFont="1" applyFill="1" applyBorder="1" applyAlignment="1">
      <alignment horizontal="left"/>
    </xf>
    <xf numFmtId="0" fontId="22" fillId="0" borderId="42" xfId="0" applyFont="1" applyFill="1" applyBorder="1"/>
    <xf numFmtId="0" fontId="22" fillId="0" borderId="43" xfId="0" applyFont="1" applyFill="1" applyBorder="1"/>
    <xf numFmtId="0" fontId="22" fillId="0" borderId="44" xfId="0" applyFont="1" applyFill="1" applyBorder="1"/>
    <xf numFmtId="0" fontId="22" fillId="0" borderId="45" xfId="0" applyFont="1" applyFill="1" applyBorder="1"/>
    <xf numFmtId="0" fontId="24" fillId="0" borderId="45" xfId="0" applyFont="1" applyFill="1" applyBorder="1"/>
    <xf numFmtId="0" fontId="22" fillId="4" borderId="45" xfId="0" applyFont="1" applyFill="1" applyBorder="1"/>
    <xf numFmtId="0" fontId="22" fillId="0" borderId="46" xfId="0" applyFont="1" applyFill="1" applyBorder="1"/>
    <xf numFmtId="14" fontId="22" fillId="0" borderId="47" xfId="0" applyNumberFormat="1" applyFont="1" applyFill="1" applyBorder="1" applyAlignment="1">
      <alignment horizontal="left"/>
    </xf>
    <xf numFmtId="0" fontId="22" fillId="0" borderId="47" xfId="0" applyFont="1" applyFill="1" applyBorder="1"/>
    <xf numFmtId="0" fontId="22" fillId="0" borderId="48" xfId="0" applyFont="1" applyFill="1" applyBorder="1"/>
    <xf numFmtId="0" fontId="22" fillId="0" borderId="50" xfId="0" applyFont="1" applyFill="1" applyBorder="1"/>
    <xf numFmtId="0" fontId="22" fillId="8" borderId="45" xfId="0" applyFont="1" applyFill="1" applyBorder="1"/>
    <xf numFmtId="0" fontId="0" fillId="0" borderId="0" xfId="0" applyFont="1" applyFill="1" applyBorder="1"/>
    <xf numFmtId="0" fontId="0" fillId="0" borderId="39" xfId="0" applyBorder="1"/>
    <xf numFmtId="0" fontId="3" fillId="11" borderId="40" xfId="0" applyFont="1" applyFill="1" applyBorder="1"/>
    <xf numFmtId="0" fontId="0" fillId="0" borderId="42" xfId="0" applyBorder="1"/>
    <xf numFmtId="0" fontId="0" fillId="0" borderId="43" xfId="0" applyBorder="1"/>
    <xf numFmtId="0" fontId="0" fillId="0" borderId="45" xfId="0" applyBorder="1"/>
    <xf numFmtId="0" fontId="0" fillId="0" borderId="47" xfId="0" applyBorder="1"/>
    <xf numFmtId="0" fontId="0" fillId="0" borderId="0" xfId="0" applyBorder="1"/>
    <xf numFmtId="0" fontId="0" fillId="0" borderId="54" xfId="0" applyFill="1" applyBorder="1"/>
    <xf numFmtId="0" fontId="0" fillId="0" borderId="0" xfId="0" applyFill="1"/>
    <xf numFmtId="0" fontId="22" fillId="0" borderId="0" xfId="0" applyFont="1" applyFill="1" applyBorder="1"/>
    <xf numFmtId="14" fontId="22" fillId="0" borderId="0" xfId="0" applyNumberFormat="1" applyFont="1" applyFill="1" applyBorder="1" applyAlignment="1">
      <alignment horizontal="left"/>
    </xf>
    <xf numFmtId="14" fontId="25" fillId="0" borderId="9" xfId="0" applyNumberFormat="1" applyFont="1" applyBorder="1" applyAlignment="1">
      <alignment horizontal="center"/>
    </xf>
    <xf numFmtId="14" fontId="25" fillId="0" borderId="3" xfId="0" applyNumberFormat="1" applyFont="1" applyBorder="1" applyAlignment="1">
      <alignment horizontal="center"/>
    </xf>
    <xf numFmtId="0" fontId="25" fillId="4" borderId="4" xfId="0" applyFont="1" applyFill="1" applyBorder="1" applyAlignment="1"/>
    <xf numFmtId="0" fontId="25" fillId="4" borderId="4" xfId="0" applyFont="1" applyFill="1" applyBorder="1"/>
    <xf numFmtId="0" fontId="27" fillId="4" borderId="4" xfId="0" applyFont="1" applyFill="1" applyBorder="1" applyAlignment="1">
      <alignment horizontal="center"/>
    </xf>
    <xf numFmtId="14" fontId="25" fillId="0" borderId="27" xfId="0" applyNumberFormat="1" applyFont="1" applyBorder="1" applyAlignment="1">
      <alignment horizontal="center"/>
    </xf>
    <xf numFmtId="0" fontId="25" fillId="4" borderId="21" xfId="0" applyFont="1" applyFill="1" applyBorder="1" applyAlignment="1"/>
    <xf numFmtId="0" fontId="25" fillId="4" borderId="21" xfId="0" applyFont="1" applyFill="1" applyBorder="1"/>
    <xf numFmtId="0" fontId="27" fillId="4" borderId="21" xfId="0" applyFont="1" applyFill="1" applyBorder="1" applyAlignment="1">
      <alignment horizontal="center"/>
    </xf>
    <xf numFmtId="0" fontId="25" fillId="4" borderId="7" xfId="0" applyFont="1" applyFill="1" applyBorder="1" applyAlignment="1"/>
    <xf numFmtId="0" fontId="25" fillId="4" borderId="7" xfId="0" applyFont="1" applyFill="1" applyBorder="1"/>
    <xf numFmtId="0" fontId="27" fillId="4" borderId="7" xfId="0" applyFont="1" applyFill="1" applyBorder="1" applyAlignment="1">
      <alignment horizontal="center"/>
    </xf>
    <xf numFmtId="14" fontId="25" fillId="0" borderId="36" xfId="0" applyNumberFormat="1" applyFont="1" applyBorder="1" applyAlignment="1">
      <alignment horizontal="center"/>
    </xf>
    <xf numFmtId="0" fontId="25" fillId="4" borderId="10" xfId="0" applyFont="1" applyFill="1" applyBorder="1" applyAlignment="1"/>
    <xf numFmtId="0" fontId="25" fillId="4" borderId="10" xfId="0" applyFont="1" applyFill="1" applyBorder="1"/>
    <xf numFmtId="0" fontId="27" fillId="4" borderId="10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0" fontId="27" fillId="4" borderId="20" xfId="0" applyFont="1" applyFill="1" applyBorder="1" applyAlignment="1">
      <alignment horizontal="center"/>
    </xf>
    <xf numFmtId="14" fontId="25" fillId="0" borderId="6" xfId="0" applyNumberFormat="1" applyFont="1" applyBorder="1" applyAlignment="1">
      <alignment horizontal="center"/>
    </xf>
    <xf numFmtId="0" fontId="0" fillId="0" borderId="47" xfId="0" applyFont="1" applyFill="1" applyBorder="1"/>
    <xf numFmtId="0" fontId="26" fillId="4" borderId="5" xfId="0" applyFont="1" applyFill="1" applyBorder="1" applyAlignment="1">
      <alignment horizontal="center"/>
    </xf>
    <xf numFmtId="0" fontId="26" fillId="4" borderId="28" xfId="0" applyFont="1" applyFill="1" applyBorder="1" applyAlignment="1">
      <alignment horizontal="center"/>
    </xf>
    <xf numFmtId="0" fontId="26" fillId="4" borderId="8" xfId="0" applyFont="1" applyFill="1" applyBorder="1" applyAlignment="1">
      <alignment horizontal="center"/>
    </xf>
    <xf numFmtId="0" fontId="26" fillId="6" borderId="5" xfId="0" applyFont="1" applyFill="1" applyBorder="1" applyAlignment="1">
      <alignment horizontal="center"/>
    </xf>
    <xf numFmtId="0" fontId="0" fillId="12" borderId="48" xfId="0" applyFill="1" applyBorder="1"/>
    <xf numFmtId="0" fontId="0" fillId="4" borderId="48" xfId="0" applyFill="1" applyBorder="1"/>
    <xf numFmtId="17" fontId="3" fillId="3" borderId="3" xfId="0" applyNumberFormat="1" applyFont="1" applyFill="1" applyBorder="1" applyAlignment="1">
      <alignment horizontal="center" vertical="center"/>
    </xf>
    <xf numFmtId="17" fontId="3" fillId="3" borderId="5" xfId="0" applyNumberFormat="1" applyFont="1" applyFill="1" applyBorder="1" applyAlignment="1">
      <alignment horizontal="center" vertical="center"/>
    </xf>
    <xf numFmtId="0" fontId="1" fillId="0" borderId="1" xfId="1" applyAlignment="1">
      <alignment horizont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" fillId="0" borderId="0" xfId="1" applyBorder="1" applyAlignment="1">
      <alignment horizontal="center"/>
    </xf>
    <xf numFmtId="0" fontId="1" fillId="0" borderId="1" xfId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14" fontId="0" fillId="0" borderId="51" xfId="0" applyNumberFormat="1" applyBorder="1" applyAlignment="1">
      <alignment horizontal="center" vertical="center"/>
    </xf>
    <xf numFmtId="14" fontId="0" fillId="0" borderId="52" xfId="0" applyNumberFormat="1" applyBorder="1" applyAlignment="1">
      <alignment horizontal="center" vertical="center"/>
    </xf>
    <xf numFmtId="14" fontId="0" fillId="0" borderId="53" xfId="0" applyNumberFormat="1" applyBorder="1" applyAlignment="1">
      <alignment horizontal="center" vertical="center"/>
    </xf>
    <xf numFmtId="14" fontId="25" fillId="0" borderId="23" xfId="0" applyNumberFormat="1" applyFont="1" applyBorder="1" applyAlignment="1">
      <alignment horizontal="center"/>
    </xf>
    <xf numFmtId="0" fontId="25" fillId="4" borderId="20" xfId="0" applyFont="1" applyFill="1" applyBorder="1" applyAlignment="1"/>
    <xf numFmtId="0" fontId="25" fillId="4" borderId="20" xfId="0" applyFont="1" applyFill="1" applyBorder="1"/>
    <xf numFmtId="0" fontId="25" fillId="8" borderId="4" xfId="0" applyFont="1" applyFill="1" applyBorder="1"/>
    <xf numFmtId="0" fontId="25" fillId="8" borderId="10" xfId="0" applyFont="1" applyFill="1" applyBorder="1"/>
    <xf numFmtId="0" fontId="26" fillId="4" borderId="29" xfId="0" applyFont="1" applyFill="1" applyBorder="1" applyAlignment="1">
      <alignment horizontal="center"/>
    </xf>
    <xf numFmtId="0" fontId="0" fillId="0" borderId="40" xfId="0" applyBorder="1"/>
    <xf numFmtId="0" fontId="0" fillId="4" borderId="56" xfId="0" applyFill="1" applyBorder="1"/>
    <xf numFmtId="0" fontId="0" fillId="0" borderId="49" xfId="0" applyBorder="1"/>
    <xf numFmtId="0" fontId="0" fillId="0" borderId="57" xfId="0" applyBorder="1"/>
    <xf numFmtId="0" fontId="0" fillId="0" borderId="48" xfId="0" applyBorder="1"/>
    <xf numFmtId="0" fontId="22" fillId="6" borderId="45" xfId="0" applyFont="1" applyFill="1" applyBorder="1"/>
    <xf numFmtId="14" fontId="22" fillId="0" borderId="39" xfId="0" applyNumberFormat="1" applyFont="1" applyFill="1" applyBorder="1" applyAlignment="1">
      <alignment horizontal="left"/>
    </xf>
    <xf numFmtId="0" fontId="22" fillId="0" borderId="39" xfId="0" applyFont="1" applyFill="1" applyBorder="1"/>
    <xf numFmtId="0" fontId="0" fillId="0" borderId="39" xfId="0" applyFont="1" applyFill="1" applyBorder="1"/>
    <xf numFmtId="14" fontId="22" fillId="0" borderId="49" xfId="0" applyNumberFormat="1" applyFont="1" applyFill="1" applyBorder="1" applyAlignment="1">
      <alignment horizontal="left"/>
    </xf>
    <xf numFmtId="0" fontId="22" fillId="0" borderId="49" xfId="0" applyFont="1" applyFill="1" applyBorder="1"/>
    <xf numFmtId="14" fontId="0" fillId="0" borderId="39" xfId="0" applyNumberFormat="1" applyFont="1" applyFill="1" applyBorder="1" applyAlignment="1">
      <alignment horizontal="left"/>
    </xf>
    <xf numFmtId="0" fontId="22" fillId="0" borderId="0" xfId="0" applyFont="1" applyFill="1" applyBorder="1"/>
    <xf numFmtId="0" fontId="0" fillId="0" borderId="49" xfId="0" applyFont="1" applyFill="1" applyBorder="1"/>
    <xf numFmtId="0" fontId="22" fillId="0" borderId="55" xfId="0" applyFont="1" applyFill="1" applyBorder="1"/>
    <xf numFmtId="0" fontId="0" fillId="0" borderId="45" xfId="0" applyFont="1" applyFill="1" applyBorder="1"/>
    <xf numFmtId="0" fontId="0" fillId="0" borderId="48" xfId="0" applyFont="1" applyFill="1" applyBorder="1"/>
  </cellXfs>
  <cellStyles count="5">
    <cellStyle name="Encabezado 1" xfId="1" builtinId="16"/>
    <cellStyle name="Entrada" xfId="2" builtinId="20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colors>
    <mruColors>
      <color rgb="FF99CC00"/>
      <color rgb="FF99FF33"/>
      <color rgb="FFFAC090"/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Resume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" name="Imagen 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" name="Imagen 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" name="Imagen 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" name="Imagen 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" name="Imagen 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" name="Imagen 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8" name="Imagen 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9" name="Imagen 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0" name="Imagen 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1" name="Imagen 1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2" name="Imagen 1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3" name="Imagen 1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4" name="Imagen 1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5" name="Imagen 1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6" name="Imagen 1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7" name="Imagen 1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8" name="Imagen 1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9" name="Imagen 1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0" name="Imagen 1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1" name="Imagen 2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2" name="Imagen 2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3" name="Imagen 2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4" name="Imagen 2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5" name="Imagen 2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6" name="Imagen 2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7" name="Imagen 2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8" name="Imagen 2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9" name="Imagen 2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0" name="Imagen 2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1" name="Imagen 3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2" name="Imagen 3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3" name="Imagen 3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4" name="Imagen 3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5" name="Imagen 3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6" name="Imagen 3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7" name="Imagen 3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8" name="Imagen 3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9" name="Imagen 3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0" name="Imagen 3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1" name="Imagen 4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2" name="Imagen 4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3" name="Imagen 4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4" name="Imagen 4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5" name="Imagen 4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6" name="Imagen 4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7" name="Imagen 4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8" name="Imagen 4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9" name="Imagen 4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0" name="Imagen 4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1" name="Imagen 5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2" name="Imagen 5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3" name="Imagen 5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4" name="Imagen 5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5" name="Imagen 5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6" name="Imagen 5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7" name="Imagen 5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8" name="Imagen 5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9" name="Imagen 5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0" name="Imagen 5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1" name="Imagen 6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2" name="Imagen 6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3" name="Imagen 6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4" name="Imagen 6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5" name="Imagen 6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6" name="Imagen 6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7" name="Imagen 6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8" name="Imagen 6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9" name="Imagen 6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0" name="Imagen 6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1" name="Imagen 7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2" name="Imagen 7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3" name="Imagen 7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4" name="Imagen 7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5" name="Imagen 7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6" name="Imagen 7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7" name="Imagen 7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8" name="Imagen 7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9" name="Imagen 7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80" name="Imagen 7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81" name="Imagen 8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82" name="Imagen 8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83" name="Imagen 8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84" name="Imagen 8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85" name="Imagen 8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86" name="Imagen 8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87" name="Imagen 8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88" name="Imagen 8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89" name="Imagen 8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90" name="Imagen 8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91" name="Imagen 9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92" name="Imagen 9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93" name="Imagen 9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94" name="Imagen 9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95" name="Imagen 9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96" name="Imagen 9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97" name="Imagen 9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98" name="Imagen 9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99" name="Imagen 9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00" name="Imagen 9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01" name="Imagen 10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02" name="Imagen 10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03" name="Imagen 10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04" name="Imagen 10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05" name="Imagen 10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06" name="Imagen 10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07" name="Imagen 10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08" name="Imagen 10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09" name="Imagen 10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10" name="Imagen 10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11" name="Imagen 11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12" name="Imagen 11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13" name="Imagen 11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14" name="Imagen 11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15" name="Imagen 11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16" name="Imagen 11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17" name="Imagen 11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18" name="Imagen 11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19" name="Imagen 11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20" name="Imagen 11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21" name="Imagen 12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22" name="Imagen 12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23" name="Imagen 12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24" name="Imagen 12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25" name="Imagen 12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26" name="Imagen 12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27" name="Imagen 12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28" name="Imagen 12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29" name="Imagen 12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30" name="Imagen 12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31" name="Imagen 13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32" name="Imagen 13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33" name="Imagen 13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34" name="Imagen 13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35" name="Imagen 13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36" name="Imagen 13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37" name="Imagen 13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38" name="Imagen 13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39" name="Imagen 13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40" name="Imagen 13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41" name="Imagen 14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42" name="Imagen 14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43" name="Imagen 14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44" name="Imagen 14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45" name="Imagen 14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46" name="Imagen 14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47" name="Imagen 14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48" name="Imagen 14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49" name="Imagen 14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50" name="Imagen 14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51" name="Imagen 15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52" name="Imagen 15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53" name="Imagen 15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54" name="Imagen 15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55" name="Imagen 15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56" name="Imagen 15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57" name="Imagen 15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58" name="Imagen 15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59" name="Imagen 15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60" name="Imagen 15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61" name="Imagen 16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62" name="Imagen 16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63" name="Imagen 16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64" name="Imagen 16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65" name="Imagen 16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66" name="Imagen 16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67" name="Imagen 16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68" name="Imagen 16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69" name="Imagen 16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70" name="Imagen 16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71" name="Imagen 17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72" name="Imagen 17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73" name="Imagen 17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74" name="Imagen 17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75" name="Imagen 17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76" name="Imagen 17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77" name="Imagen 17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78" name="Imagen 17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79" name="Imagen 17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80" name="Imagen 17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81" name="Imagen 18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82" name="Imagen 18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83" name="Imagen 18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84" name="Imagen 18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85" name="Imagen 18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86" name="Imagen 18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87" name="Imagen 18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88" name="Imagen 18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89" name="Imagen 18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90" name="Imagen 18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91" name="Imagen 19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92" name="Imagen 19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93" name="Imagen 19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94" name="Imagen 19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95" name="Imagen 19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96" name="Imagen 19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97" name="Imagen 19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98" name="Imagen 19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99" name="Imagen 19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00" name="Imagen 19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01" name="Imagen 20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02" name="Imagen 20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03" name="Imagen 20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04" name="Imagen 20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05" name="Imagen 20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06" name="Imagen 20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07" name="Imagen 20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08" name="Imagen 20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09" name="Imagen 20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10" name="Imagen 20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11" name="Imagen 21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12" name="Imagen 21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13" name="Imagen 21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14" name="Imagen 21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15" name="Imagen 21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16" name="Imagen 21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17" name="Imagen 21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18" name="Imagen 21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19" name="Imagen 21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20" name="Imagen 21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21" name="Imagen 22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22" name="Imagen 22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23" name="Imagen 22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24" name="Imagen 22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25" name="Imagen 22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26" name="Imagen 22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27" name="Imagen 22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28" name="Imagen 22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29" name="Imagen 22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30" name="Imagen 22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31" name="Imagen 23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32" name="Imagen 23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33" name="Imagen 23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34" name="Imagen 23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35" name="Imagen 23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36" name="Imagen 23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37" name="Imagen 23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38" name="Imagen 23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39" name="Imagen 23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40" name="Imagen 23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41" name="Imagen 24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42" name="Imagen 24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43" name="Imagen 24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44" name="Imagen 24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45" name="Imagen 24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46" name="Imagen 24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47" name="Imagen 24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48" name="Imagen 24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49" name="Imagen 24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50" name="Imagen 24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51" name="Imagen 25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52" name="Imagen 25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53" name="Imagen 25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54" name="Imagen 25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55" name="Imagen 25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56" name="Imagen 25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57" name="Imagen 25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58" name="Imagen 25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59" name="Imagen 25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60" name="Imagen 25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61" name="Imagen 26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62" name="Imagen 26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63" name="Imagen 26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64" name="Imagen 26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65" name="Imagen 26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66" name="Imagen 26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67" name="Imagen 26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68" name="Imagen 26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69" name="Imagen 26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70" name="Imagen 26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71" name="Imagen 27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72" name="Imagen 27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73" name="Imagen 27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74" name="Imagen 27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75" name="Imagen 27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76" name="Imagen 27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77" name="Imagen 27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78" name="Imagen 27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79" name="Imagen 27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80" name="Imagen 27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81" name="Imagen 28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82" name="Imagen 28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83" name="Imagen 28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84" name="Imagen 28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85" name="Imagen 28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86" name="Imagen 28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87" name="Imagen 28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88" name="Imagen 28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89" name="Imagen 28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90" name="Imagen 28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91" name="Imagen 29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92" name="Imagen 29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93" name="Imagen 29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94" name="Imagen 29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95" name="Imagen 29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96" name="Imagen 29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97" name="Imagen 29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98" name="Imagen 29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99" name="Imagen 29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00" name="Imagen 29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01" name="Imagen 30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02" name="Imagen 30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03" name="Imagen 30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04" name="Imagen 30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05" name="Imagen 30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06" name="Imagen 30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07" name="Imagen 30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08" name="Imagen 30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09" name="Imagen 30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10" name="Imagen 30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11" name="Imagen 31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12" name="Imagen 31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13" name="Imagen 31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14" name="Imagen 31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15" name="Imagen 31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16" name="Imagen 31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17" name="Imagen 31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18" name="Imagen 31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19" name="Imagen 31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20" name="Imagen 31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21" name="Imagen 32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22" name="Imagen 32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23" name="Imagen 32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24" name="Imagen 32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25" name="Imagen 32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26" name="Imagen 32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27" name="Imagen 32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28" name="Imagen 32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29" name="Imagen 32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30" name="Imagen 32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31" name="Imagen 33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32" name="Imagen 33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33" name="Imagen 33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34" name="Imagen 33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35" name="Imagen 33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36" name="Imagen 33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37" name="Imagen 33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38" name="Imagen 33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39" name="Imagen 33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40" name="Imagen 33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41" name="Imagen 34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42" name="Imagen 34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43" name="Imagen 34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44" name="Imagen 34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45" name="Imagen 34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46" name="Imagen 34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47" name="Imagen 34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48" name="Imagen 34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49" name="Imagen 34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50" name="Imagen 34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51" name="Imagen 35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52" name="Imagen 35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53" name="Imagen 35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54" name="Imagen 35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55" name="Imagen 35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56" name="Imagen 35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57" name="Imagen 35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58" name="Imagen 35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59" name="Imagen 35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60" name="Imagen 35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61" name="Imagen 36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62" name="Imagen 36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63" name="Imagen 36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64" name="Imagen 36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65" name="Imagen 36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66" name="Imagen 36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67" name="Imagen 36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68" name="Imagen 36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69" name="Imagen 36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70" name="Imagen 36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71" name="Imagen 37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72" name="Imagen 37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73" name="Imagen 37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74" name="Imagen 37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75" name="Imagen 37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76" name="Imagen 37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77" name="Imagen 37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78" name="Imagen 37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79" name="Imagen 37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80" name="Imagen 37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81" name="Imagen 38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82" name="Imagen 38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83" name="Imagen 38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84" name="Imagen 38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85" name="Imagen 38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86" name="Imagen 38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87" name="Imagen 38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88" name="Imagen 38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89" name="Imagen 38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90" name="Imagen 38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91" name="Imagen 39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92" name="Imagen 39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93" name="Imagen 39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94" name="Imagen 39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95" name="Imagen 39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96" name="Imagen 39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97" name="Imagen 39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98" name="Imagen 39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99" name="Imagen 39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00" name="Imagen 39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01" name="Imagen 40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02" name="Imagen 40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03" name="Imagen 40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04" name="Imagen 40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05" name="Imagen 40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06" name="Imagen 40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07" name="Imagen 40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08" name="Imagen 40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09" name="Imagen 40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10" name="Imagen 40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11" name="Imagen 41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12" name="Imagen 41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13" name="Imagen 41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14" name="Imagen 41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15" name="Imagen 41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16" name="Imagen 41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17" name="Imagen 41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18" name="Imagen 41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19" name="Imagen 41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20" name="Imagen 41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21" name="Imagen 42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22" name="Imagen 42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23" name="Imagen 42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24" name="Imagen 42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25" name="Imagen 42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26" name="Imagen 42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27" name="Imagen 42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28" name="Imagen 42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29" name="Imagen 42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30" name="Imagen 42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31" name="Imagen 43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32" name="Imagen 43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33" name="Imagen 43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34" name="Imagen 43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35" name="Imagen 43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36" name="Imagen 43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37" name="Imagen 43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38" name="Imagen 43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39" name="Imagen 43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40" name="Imagen 43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41" name="Imagen 44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42" name="Imagen 44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43" name="Imagen 44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44" name="Imagen 44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45" name="Imagen 44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46" name="Imagen 44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47" name="Imagen 44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48" name="Imagen 44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49" name="Imagen 44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50" name="Imagen 44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51" name="Imagen 45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52" name="Imagen 45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53" name="Imagen 45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54" name="Imagen 45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55" name="Imagen 45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56" name="Imagen 45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57" name="Imagen 45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58" name="Imagen 45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59" name="Imagen 45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60" name="Imagen 45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61" name="Imagen 46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62" name="Imagen 46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63" name="Imagen 46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64" name="Imagen 46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65" name="Imagen 46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66" name="Imagen 46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67" name="Imagen 46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68" name="Imagen 46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69" name="Imagen 46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70" name="Imagen 46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71" name="Imagen 47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72" name="Imagen 47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73" name="Imagen 47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74" name="Imagen 47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75" name="Imagen 47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76" name="Imagen 47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77" name="Imagen 47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78" name="Imagen 47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79" name="Imagen 47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80" name="Imagen 47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81" name="Imagen 48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82" name="Imagen 48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83" name="Imagen 48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84" name="Imagen 48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85" name="Imagen 48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86" name="Imagen 48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87" name="Imagen 48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88" name="Imagen 48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89" name="Imagen 48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90" name="Imagen 48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91" name="Imagen 49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92" name="Imagen 49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93" name="Imagen 49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94" name="Imagen 49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95" name="Imagen 49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96" name="Imagen 49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97" name="Imagen 49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98" name="Imagen 49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99" name="Imagen 49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00" name="Imagen 49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01" name="Imagen 50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02" name="Imagen 50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03" name="Imagen 50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04" name="Imagen 50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05" name="Imagen 50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06" name="Imagen 50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07" name="Imagen 50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08" name="Imagen 50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09" name="Imagen 50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10" name="Imagen 50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11" name="Imagen 51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12" name="Imagen 51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13" name="Imagen 51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14" name="Imagen 51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15" name="Imagen 51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16" name="Imagen 51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17" name="Imagen 51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18" name="Imagen 51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19" name="Imagen 51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20" name="Imagen 51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21" name="Imagen 52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22" name="Imagen 52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23" name="Imagen 52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24" name="Imagen 52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25" name="Imagen 52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26" name="Imagen 52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27" name="Imagen 52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28" name="Imagen 52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29" name="Imagen 52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30" name="Imagen 52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31" name="Imagen 53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32" name="Imagen 53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33" name="Imagen 53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34" name="Imagen 53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35" name="Imagen 53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36" name="Imagen 53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37" name="Imagen 53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38" name="Imagen 53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39" name="Imagen 53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40" name="Imagen 53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41" name="Imagen 54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42" name="Imagen 54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43" name="Imagen 54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44" name="Imagen 54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45" name="Imagen 54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46" name="Imagen 54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47" name="Imagen 54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48" name="Imagen 54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49" name="Imagen 54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50" name="Imagen 54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51" name="Imagen 55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52" name="Imagen 55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53" name="Imagen 55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54" name="Imagen 55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55" name="Imagen 55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56" name="Imagen 55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57" name="Imagen 55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58" name="Imagen 55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59" name="Imagen 55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60" name="Imagen 55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61" name="Imagen 56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62" name="Imagen 56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63" name="Imagen 56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64" name="Imagen 56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65" name="Imagen 56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66" name="Imagen 56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67" name="Imagen 56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68" name="Imagen 56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69" name="Imagen 56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70" name="Imagen 56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71" name="Imagen 57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72" name="Imagen 57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73" name="Imagen 57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74" name="Imagen 57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75" name="Imagen 57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76" name="Imagen 57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77" name="Imagen 57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78" name="Imagen 57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79" name="Imagen 57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80" name="Imagen 57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81" name="Imagen 58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82" name="Imagen 58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83" name="Imagen 58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84" name="Imagen 58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85" name="Imagen 58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86" name="Imagen 58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87" name="Imagen 58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88" name="Imagen 58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89" name="Imagen 58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90" name="Imagen 58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91" name="Imagen 59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92" name="Imagen 59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93" name="Imagen 59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94" name="Imagen 59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95" name="Imagen 59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96" name="Imagen 59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97" name="Imagen 59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98" name="Imagen 59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99" name="Imagen 59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00" name="Imagen 59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01" name="Imagen 60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02" name="Imagen 60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03" name="Imagen 60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04" name="Imagen 60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05" name="Imagen 60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06" name="Imagen 60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07" name="Imagen 60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08" name="Imagen 60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09" name="Imagen 60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10" name="Imagen 60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11" name="Imagen 61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12" name="Imagen 61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13" name="Imagen 61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14" name="Imagen 61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15" name="Imagen 61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16" name="Imagen 61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17" name="Imagen 61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18" name="Imagen 61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19" name="Imagen 61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20" name="Imagen 61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21" name="Imagen 62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22" name="Imagen 62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23" name="Imagen 62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24" name="Imagen 62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25" name="Imagen 62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26" name="Imagen 62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27" name="Imagen 62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28" name="Imagen 62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29" name="Imagen 62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30" name="Imagen 62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31" name="Imagen 63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32" name="Imagen 63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33" name="Imagen 63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34" name="Imagen 63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35" name="Imagen 63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36" name="Imagen 63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37" name="Imagen 63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38" name="Imagen 63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39" name="Imagen 63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40" name="Imagen 63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41" name="Imagen 64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42" name="Imagen 64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43" name="Imagen 64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44" name="Imagen 64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45" name="Imagen 64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46" name="Imagen 64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47" name="Imagen 64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48" name="Imagen 64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49" name="Imagen 64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50" name="Imagen 64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51" name="Imagen 65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52" name="Imagen 65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53" name="Imagen 65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54" name="Imagen 65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55" name="Imagen 65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56" name="Imagen 65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57" name="Imagen 65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58" name="Imagen 65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59" name="Imagen 65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60" name="Imagen 65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61" name="Imagen 66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62" name="Imagen 66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63" name="Imagen 66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64" name="Imagen 66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65" name="Imagen 66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66" name="Imagen 66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67" name="Imagen 66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68" name="Imagen 66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69" name="Imagen 66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70" name="Imagen 66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71" name="Imagen 67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72" name="Imagen 67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73" name="Imagen 67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74" name="Imagen 67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75" name="Imagen 67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76" name="Imagen 67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77" name="Imagen 67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78" name="Imagen 67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79" name="Imagen 67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80" name="Imagen 67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81" name="Imagen 68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82" name="Imagen 68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83" name="Imagen 68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84" name="Imagen 68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85" name="Imagen 68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86" name="Imagen 68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87" name="Imagen 68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88" name="Imagen 68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89" name="Imagen 68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90" name="Imagen 68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91" name="Imagen 69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92" name="Imagen 69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93" name="Imagen 69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94" name="Imagen 69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95" name="Imagen 69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96" name="Imagen 69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97" name="Imagen 69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98" name="Imagen 69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99" name="Imagen 69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00" name="Imagen 69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01" name="Imagen 70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02" name="Imagen 70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03" name="Imagen 70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04" name="Imagen 70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05" name="Imagen 70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6"/>
  <sheetViews>
    <sheetView zoomScaleNormal="100" zoomScaleSheetLayoutView="100" workbookViewId="0">
      <selection activeCell="I23" sqref="I23"/>
    </sheetView>
  </sheetViews>
  <sheetFormatPr baseColWidth="10" defaultRowHeight="15" x14ac:dyDescent="0.25"/>
  <cols>
    <col min="1" max="1" width="14.42578125" customWidth="1"/>
    <col min="2" max="2" width="9.5703125" bestFit="1" customWidth="1"/>
    <col min="3" max="3" width="9.28515625" bestFit="1" customWidth="1"/>
    <col min="4" max="4" width="9.5703125" bestFit="1" customWidth="1"/>
    <col min="5" max="5" width="9.28515625" bestFit="1" customWidth="1"/>
    <col min="6" max="6" width="9.5703125" bestFit="1" customWidth="1"/>
    <col min="7" max="7" width="9.28515625" bestFit="1" customWidth="1"/>
    <col min="8" max="8" width="9.5703125" bestFit="1" customWidth="1"/>
    <col min="9" max="9" width="9.28515625" bestFit="1" customWidth="1"/>
    <col min="10" max="10" width="9.5703125" bestFit="1" customWidth="1"/>
    <col min="11" max="11" width="9.28515625" bestFit="1" customWidth="1"/>
    <col min="12" max="12" width="9.5703125" bestFit="1" customWidth="1"/>
    <col min="13" max="13" width="9.28515625" bestFit="1" customWidth="1"/>
    <col min="14" max="14" width="9.5703125" bestFit="1" customWidth="1"/>
    <col min="15" max="15" width="9.28515625" bestFit="1" customWidth="1"/>
    <col min="16" max="16" width="9.5703125" bestFit="1" customWidth="1"/>
    <col min="17" max="17" width="9.28515625" bestFit="1" customWidth="1"/>
    <col min="18" max="18" width="9.5703125" bestFit="1" customWidth="1"/>
    <col min="19" max="19" width="9.28515625" bestFit="1" customWidth="1"/>
    <col min="20" max="20" width="9.5703125" bestFit="1" customWidth="1"/>
    <col min="21" max="21" width="9.28515625" bestFit="1" customWidth="1"/>
    <col min="22" max="22" width="9.5703125" bestFit="1" customWidth="1"/>
    <col min="23" max="23" width="12.140625" customWidth="1"/>
    <col min="24" max="24" width="9.5703125" bestFit="1" customWidth="1"/>
    <col min="25" max="25" width="9.28515625" bestFit="1" customWidth="1"/>
    <col min="26" max="26" width="9.5703125" bestFit="1" customWidth="1"/>
    <col min="27" max="27" width="9.28515625" bestFit="1" customWidth="1"/>
  </cols>
  <sheetData>
    <row r="2" spans="1:27" s="1" customFormat="1" ht="20.25" customHeight="1" thickBot="1" x14ac:dyDescent="0.35">
      <c r="A2" s="226" t="s">
        <v>16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 t="s">
        <v>16</v>
      </c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14"/>
    </row>
    <row r="3" spans="1:27" s="1" customFormat="1" ht="15.75" thickTop="1" x14ac:dyDescent="0.25"/>
    <row r="4" spans="1:27" s="1" customFormat="1" ht="15.75" thickBot="1" x14ac:dyDescent="0.3"/>
    <row r="5" spans="1:27" s="1" customFormat="1" ht="15.75" hidden="1" thickBot="1" x14ac:dyDescent="0.3">
      <c r="B5" s="1" t="s">
        <v>3</v>
      </c>
      <c r="C5" s="1" t="s">
        <v>4</v>
      </c>
    </row>
    <row r="6" spans="1:27" x14ac:dyDescent="0.25">
      <c r="A6" s="227" t="s">
        <v>15</v>
      </c>
      <c r="B6" s="224">
        <v>42339</v>
      </c>
      <c r="C6" s="225"/>
      <c r="D6" s="224">
        <v>42370</v>
      </c>
      <c r="E6" s="225"/>
      <c r="F6" s="224">
        <v>42401</v>
      </c>
      <c r="G6" s="225"/>
      <c r="H6" s="224">
        <v>42430</v>
      </c>
      <c r="I6" s="225"/>
      <c r="J6" s="224">
        <v>42461</v>
      </c>
      <c r="K6" s="225"/>
      <c r="L6" s="224">
        <v>42491</v>
      </c>
      <c r="M6" s="225"/>
      <c r="N6" s="224">
        <v>42522</v>
      </c>
      <c r="O6" s="225"/>
      <c r="P6" s="224">
        <v>42552</v>
      </c>
      <c r="Q6" s="225"/>
      <c r="R6" s="224">
        <v>42583</v>
      </c>
      <c r="S6" s="225"/>
      <c r="T6" s="224">
        <v>42614</v>
      </c>
      <c r="U6" s="225"/>
      <c r="V6" s="224">
        <v>42644</v>
      </c>
      <c r="W6" s="225"/>
      <c r="X6" s="224">
        <v>42675</v>
      </c>
      <c r="Y6" s="225"/>
      <c r="Z6" s="224">
        <v>42705</v>
      </c>
      <c r="AA6" s="225"/>
    </row>
    <row r="7" spans="1:27" ht="15.75" thickBot="1" x14ac:dyDescent="0.3">
      <c r="A7" s="228"/>
      <c r="B7" s="9" t="s">
        <v>13</v>
      </c>
      <c r="C7" s="10" t="s">
        <v>14</v>
      </c>
      <c r="D7" s="9" t="s">
        <v>13</v>
      </c>
      <c r="E7" s="10" t="s">
        <v>14</v>
      </c>
      <c r="F7" s="9" t="s">
        <v>13</v>
      </c>
      <c r="G7" s="10" t="s">
        <v>14</v>
      </c>
      <c r="H7" s="9" t="s">
        <v>13</v>
      </c>
      <c r="I7" s="10" t="s">
        <v>14</v>
      </c>
      <c r="J7" s="9" t="s">
        <v>13</v>
      </c>
      <c r="K7" s="10" t="s">
        <v>14</v>
      </c>
      <c r="L7" s="9" t="s">
        <v>13</v>
      </c>
      <c r="M7" s="10" t="s">
        <v>14</v>
      </c>
      <c r="N7" s="9" t="s">
        <v>13</v>
      </c>
      <c r="O7" s="10" t="s">
        <v>14</v>
      </c>
      <c r="P7" s="9" t="s">
        <v>13</v>
      </c>
      <c r="Q7" s="10" t="s">
        <v>14</v>
      </c>
      <c r="R7" s="9" t="s">
        <v>13</v>
      </c>
      <c r="S7" s="10" t="s">
        <v>14</v>
      </c>
      <c r="T7" s="9" t="s">
        <v>13</v>
      </c>
      <c r="U7" s="10" t="s">
        <v>14</v>
      </c>
      <c r="V7" s="9" t="s">
        <v>13</v>
      </c>
      <c r="W7" s="10" t="s">
        <v>14</v>
      </c>
      <c r="X7" s="9" t="s">
        <v>13</v>
      </c>
      <c r="Y7" s="10" t="s">
        <v>14</v>
      </c>
      <c r="Z7" s="9" t="s">
        <v>13</v>
      </c>
      <c r="AA7" s="10" t="s">
        <v>14</v>
      </c>
    </row>
    <row r="8" spans="1:27" x14ac:dyDescent="0.25">
      <c r="A8" s="12" t="s">
        <v>7</v>
      </c>
      <c r="B8" s="11" t="e">
        <f>+COUNTIFS(#REF!,Resumen!$A8,#REF!,Resumen!$B$5)</f>
        <v>#REF!</v>
      </c>
      <c r="C8" s="8" t="e">
        <f>+COUNTIFS(#REF!,Resumen!$A8,#REF!,Resumen!$C$5)</f>
        <v>#REF!</v>
      </c>
      <c r="D8" s="11" t="e">
        <f>+COUNTIFS(Ene!#REF!,Resumen!$A8,Ene!#REF!,Resumen!$B$5)</f>
        <v>#REF!</v>
      </c>
      <c r="E8" s="8" t="e">
        <f>+COUNTIFS(Ene!#REF!,Resumen!$A8,Ene!#REF!,Resumen!$C$5)</f>
        <v>#REF!</v>
      </c>
      <c r="F8" s="11" t="e">
        <f>+COUNTIFS(Feb!#REF!,Resumen!$A8,Feb!#REF!,Resumen!$B$5)</f>
        <v>#REF!</v>
      </c>
      <c r="G8" s="8" t="e">
        <f>+COUNTIFS(Feb!#REF!,Resumen!$A8,Feb!#REF!,Resumen!$C$5)</f>
        <v>#REF!</v>
      </c>
      <c r="H8" s="11" t="e">
        <f>+COUNTIFS(Mar!#REF!,Resumen!$A8,Mar!#REF!,Resumen!$B$5)</f>
        <v>#REF!</v>
      </c>
      <c r="I8" s="8" t="e">
        <f>+COUNTIFS(Mar!#REF!,Resumen!$A8,Mar!#REF!,Resumen!$C$5)</f>
        <v>#REF!</v>
      </c>
      <c r="J8" s="11" t="e">
        <f>+COUNTIFS(Abr!#REF!,Resumen!$A8,Abr!#REF!,Resumen!$B$5)</f>
        <v>#REF!</v>
      </c>
      <c r="K8" s="8" t="e">
        <f>+COUNTIFS(Abr!#REF!,Resumen!$A8,Abr!#REF!,Resumen!$C$5)</f>
        <v>#REF!</v>
      </c>
      <c r="L8" s="11" t="e">
        <f>+COUNTIFS(May!#REF!,Resumen!$A8,May!#REF!,Resumen!$B$5)</f>
        <v>#REF!</v>
      </c>
      <c r="M8" s="8" t="e">
        <f>+COUNTIFS(May!#REF!,Resumen!$A8,May!#REF!,Resumen!$C$5)</f>
        <v>#REF!</v>
      </c>
      <c r="N8" s="11" t="e">
        <f>+COUNTIFS(Jun!#REF!,Resumen!$A8,Jun!#REF!,Resumen!$B$5)</f>
        <v>#REF!</v>
      </c>
      <c r="O8" s="8" t="e">
        <f>+COUNTIFS(Jun!#REF!,Resumen!$A8,Jun!#REF!,Resumen!$C$5)</f>
        <v>#REF!</v>
      </c>
      <c r="P8" s="11" t="e">
        <f>+COUNTIFS(Jul!#REF!,Resumen!$A8,Jul!#REF!,Resumen!$B$5)</f>
        <v>#REF!</v>
      </c>
      <c r="Q8" s="8" t="e">
        <f>+COUNTIFS(Jul!#REF!,Resumen!$A8,Jul!#REF!,Resumen!$C$5)</f>
        <v>#REF!</v>
      </c>
      <c r="R8" s="11" t="e">
        <f>+COUNTIFS(Ago!$C:$C,Resumen!$A8,Ago!#REF!,Resumen!$B$5)</f>
        <v>#REF!</v>
      </c>
      <c r="S8" s="8" t="e">
        <f>+COUNTIFS(Ago!$C:$C,Resumen!$A8,Ago!#REF!,Resumen!$B$5)</f>
        <v>#REF!</v>
      </c>
      <c r="T8" s="11" t="e">
        <f>+COUNTIFS(Sep!$C:$C,Resumen!$A8,Sep!#REF!,Resumen!$B$5)</f>
        <v>#REF!</v>
      </c>
      <c r="U8" s="8" t="e">
        <f>+COUNTIFS(Sep!$C:$C,Resumen!$A8,Sep!#REF!,Resumen!$B$5)</f>
        <v>#REF!</v>
      </c>
      <c r="V8" s="11" t="e">
        <f>+COUNTIFS(HOSLA!$C:$C,Resumen!$A8,HOSLA!#REF!,Resumen!$B$5)</f>
        <v>#REF!</v>
      </c>
      <c r="W8" s="8" t="e">
        <f>+COUNTIFS(HOSLA!$C:$C,Resumen!$A8,HOSLA!#REF!,Resumen!$B$5)</f>
        <v>#REF!</v>
      </c>
      <c r="X8" s="11" t="e">
        <f>+COUNTIFS(Nov!#REF!,Resumen!$A8,Nov!#REF!,Resumen!$B$5)</f>
        <v>#REF!</v>
      </c>
      <c r="Y8" s="8" t="e">
        <f>+COUNTIFS(Nov!#REF!,Resumen!$A8,Nov!#REF!,Resumen!$B$5)</f>
        <v>#REF!</v>
      </c>
      <c r="Z8" s="11" t="e">
        <f>+COUNTIFS(Dic!#REF!,Resumen!$A8,Dic!#REF!,Resumen!$B$5)</f>
        <v>#REF!</v>
      </c>
      <c r="AA8" s="8" t="e">
        <f>+COUNTIFS(Dic!#REF!,Resumen!$A8,Dic!#REF!,Resumen!$B$5)</f>
        <v>#REF!</v>
      </c>
    </row>
    <row r="9" spans="1:27" x14ac:dyDescent="0.25">
      <c r="A9" s="13" t="s">
        <v>8</v>
      </c>
      <c r="B9" s="3" t="e">
        <f>+COUNTIFS(#REF!,Resumen!$A9,#REF!,Resumen!$B$5)</f>
        <v>#REF!</v>
      </c>
      <c r="C9" s="4" t="e">
        <f>+COUNTIFS(#REF!,Resumen!$A9,#REF!,Resumen!$C$5)</f>
        <v>#REF!</v>
      </c>
      <c r="D9" s="3" t="e">
        <f>+COUNTIFS(Ene!#REF!,Resumen!$A9,Ene!#REF!,Resumen!$B$5)</f>
        <v>#REF!</v>
      </c>
      <c r="E9" s="4" t="e">
        <f>+COUNTIFS(Ene!#REF!,Resumen!$A9,Ene!#REF!,Resumen!$C$5)</f>
        <v>#REF!</v>
      </c>
      <c r="F9" s="3" t="e">
        <f>+COUNTIFS(Feb!#REF!,Resumen!$A9,Feb!#REF!,Resumen!$B$5)</f>
        <v>#REF!</v>
      </c>
      <c r="G9" s="4" t="e">
        <f>+COUNTIFS(Feb!#REF!,Resumen!$A9,Feb!#REF!,Resumen!$C$5)</f>
        <v>#REF!</v>
      </c>
      <c r="H9" s="3" t="e">
        <f>+COUNTIFS(Mar!#REF!,Resumen!$A9,Mar!#REF!,Resumen!$B$5)</f>
        <v>#REF!</v>
      </c>
      <c r="I9" s="4" t="e">
        <f>+COUNTIFS(Mar!#REF!,Resumen!$A9,Mar!#REF!,Resumen!$C$5)</f>
        <v>#REF!</v>
      </c>
      <c r="J9" s="3" t="e">
        <f>+COUNTIFS(Abr!#REF!,Resumen!$A9,Abr!#REF!,Resumen!$B$5)</f>
        <v>#REF!</v>
      </c>
      <c r="K9" s="4" t="e">
        <f>+COUNTIFS(Abr!#REF!,Resumen!$A9,Abr!#REF!,Resumen!$C$5)</f>
        <v>#REF!</v>
      </c>
      <c r="L9" s="3" t="e">
        <f>+COUNTIFS(May!#REF!,Resumen!$A9,May!#REF!,Resumen!$B$5)</f>
        <v>#REF!</v>
      </c>
      <c r="M9" s="4" t="e">
        <f>+COUNTIFS(May!#REF!,Resumen!$A9,May!#REF!,Resumen!$C$5)</f>
        <v>#REF!</v>
      </c>
      <c r="N9" s="3" t="e">
        <f>+COUNTIFS(Jun!#REF!,Resumen!$A9,Jun!#REF!,Resumen!$B$5)</f>
        <v>#REF!</v>
      </c>
      <c r="O9" s="4" t="e">
        <f>+COUNTIFS(Jun!#REF!,Resumen!$A9,Jun!#REF!,Resumen!$C$5)</f>
        <v>#REF!</v>
      </c>
      <c r="P9" s="3" t="e">
        <f>+COUNTIFS(Jul!#REF!,Resumen!$A9,Jul!#REF!,Resumen!$B$5)</f>
        <v>#REF!</v>
      </c>
      <c r="Q9" s="4" t="e">
        <f>+COUNTIFS(Jul!#REF!,Resumen!$A9,Jul!#REF!,Resumen!$C$5)</f>
        <v>#REF!</v>
      </c>
      <c r="R9" s="3" t="e">
        <f>+COUNTIFS(Ago!$C:$C,Resumen!$A9,Ago!#REF!,Resumen!$B$5)</f>
        <v>#REF!</v>
      </c>
      <c r="S9" s="4" t="e">
        <f>+COUNTIFS(Ago!$C:$C,Resumen!$A9,Ago!#REF!,Resumen!$B$5)</f>
        <v>#REF!</v>
      </c>
      <c r="T9" s="3" t="e">
        <f>+COUNTIFS(Sep!$C:$C,Resumen!$A9,Sep!#REF!,Resumen!$B$5)</f>
        <v>#REF!</v>
      </c>
      <c r="U9" s="4" t="e">
        <f>+COUNTIFS(Sep!$C:$C,Resumen!$A9,Sep!#REF!,Resumen!$B$5)</f>
        <v>#REF!</v>
      </c>
      <c r="V9" s="3" t="e">
        <f>+COUNTIFS(HOSLA!$C:$C,Resumen!$A9,HOSLA!#REF!,Resumen!$B$5)</f>
        <v>#REF!</v>
      </c>
      <c r="W9" s="4" t="e">
        <f>+COUNTIFS(HOSLA!$C:$C,Resumen!$A9,HOSLA!#REF!,Resumen!$B$5)</f>
        <v>#REF!</v>
      </c>
      <c r="X9" s="3" t="e">
        <f>+COUNTIFS(Nov!#REF!,Resumen!$A9,Nov!#REF!,Resumen!$B$5)</f>
        <v>#REF!</v>
      </c>
      <c r="Y9" s="4" t="e">
        <f>+COUNTIFS(Nov!#REF!,Resumen!$A9,Nov!#REF!,Resumen!$B$5)</f>
        <v>#REF!</v>
      </c>
      <c r="Z9" s="3" t="e">
        <f>+COUNTIFS(Dic!#REF!,Resumen!$A9,Dic!#REF!,Resumen!$B$5)</f>
        <v>#REF!</v>
      </c>
      <c r="AA9" s="4" t="e">
        <f>+COUNTIFS(Dic!#REF!,Resumen!$A9,Dic!#REF!,Resumen!$B$5)</f>
        <v>#REF!</v>
      </c>
    </row>
    <row r="10" spans="1:27" x14ac:dyDescent="0.25">
      <c r="A10" s="13" t="s">
        <v>11</v>
      </c>
      <c r="B10" s="3" t="e">
        <f>+COUNTIFS(#REF!,Resumen!$A10,#REF!,Resumen!$B$5)</f>
        <v>#REF!</v>
      </c>
      <c r="C10" s="4" t="e">
        <f>+COUNTIFS(#REF!,Resumen!$A10,#REF!,Resumen!$C$5)</f>
        <v>#REF!</v>
      </c>
      <c r="D10" s="3" t="e">
        <f>+COUNTIFS(Ene!#REF!,Resumen!$A10,Ene!#REF!,Resumen!$B$5)</f>
        <v>#REF!</v>
      </c>
      <c r="E10" s="4" t="e">
        <f>+COUNTIFS(Ene!#REF!,Resumen!$A10,Ene!#REF!,Resumen!$C$5)</f>
        <v>#REF!</v>
      </c>
      <c r="F10" s="3" t="e">
        <f>+COUNTIFS(Feb!#REF!,Resumen!$A10,Feb!#REF!,Resumen!$B$5)</f>
        <v>#REF!</v>
      </c>
      <c r="G10" s="4" t="e">
        <f>+COUNTIFS(Feb!#REF!,Resumen!$A10,Feb!#REF!,Resumen!$C$5)</f>
        <v>#REF!</v>
      </c>
      <c r="H10" s="3" t="e">
        <f>+COUNTIFS(Mar!#REF!,Resumen!$A10,Mar!#REF!,Resumen!$B$5)</f>
        <v>#REF!</v>
      </c>
      <c r="I10" s="4" t="e">
        <f>+COUNTIFS(Mar!#REF!,Resumen!$A10,Mar!#REF!,Resumen!$C$5)</f>
        <v>#REF!</v>
      </c>
      <c r="J10" s="3" t="e">
        <f>+COUNTIFS(Abr!#REF!,Resumen!$A10,Abr!#REF!,Resumen!$B$5)</f>
        <v>#REF!</v>
      </c>
      <c r="K10" s="4" t="e">
        <f>+COUNTIFS(Abr!#REF!,Resumen!$A10,Abr!#REF!,Resumen!$C$5)</f>
        <v>#REF!</v>
      </c>
      <c r="L10" s="3" t="e">
        <f>+COUNTIFS(May!#REF!,Resumen!$A10,May!#REF!,Resumen!$B$5)</f>
        <v>#REF!</v>
      </c>
      <c r="M10" s="4" t="e">
        <f>+COUNTIFS(May!#REF!,Resumen!$A10,May!#REF!,Resumen!$C$5)</f>
        <v>#REF!</v>
      </c>
      <c r="N10" s="3" t="e">
        <f>+COUNTIFS(Jun!#REF!,Resumen!$A10,Jun!#REF!,Resumen!$B$5)</f>
        <v>#REF!</v>
      </c>
      <c r="O10" s="4" t="e">
        <f>+COUNTIFS(Jun!#REF!,Resumen!$A10,Jun!#REF!,Resumen!$C$5)</f>
        <v>#REF!</v>
      </c>
      <c r="P10" s="3" t="e">
        <f>+COUNTIFS(Jul!#REF!,Resumen!$A10,Jul!#REF!,Resumen!$B$5)</f>
        <v>#REF!</v>
      </c>
      <c r="Q10" s="4" t="e">
        <f>+COUNTIFS(Jul!#REF!,Resumen!$A10,Jul!#REF!,Resumen!$C$5)</f>
        <v>#REF!</v>
      </c>
      <c r="R10" s="3" t="e">
        <f>+COUNTIFS(Ago!$C:$C,Resumen!$A10,Ago!#REF!,Resumen!$B$5)</f>
        <v>#REF!</v>
      </c>
      <c r="S10" s="4" t="e">
        <f>+COUNTIFS(Ago!$C:$C,Resumen!$A10,Ago!#REF!,Resumen!$B$5)</f>
        <v>#REF!</v>
      </c>
      <c r="T10" s="3" t="e">
        <f>+COUNTIFS(Sep!$C:$C,Resumen!$A10,Sep!#REF!,Resumen!$B$5)</f>
        <v>#REF!</v>
      </c>
      <c r="U10" s="4" t="e">
        <f>+COUNTIFS(Sep!$C:$C,Resumen!$A10,Sep!#REF!,Resumen!$B$5)</f>
        <v>#REF!</v>
      </c>
      <c r="V10" s="3" t="e">
        <f>+COUNTIFS(HOSLA!$C:$C,Resumen!$A10,HOSLA!#REF!,Resumen!$B$5)</f>
        <v>#REF!</v>
      </c>
      <c r="W10" s="4" t="e">
        <f>+COUNTIFS(HOSLA!$C:$C,Resumen!$A10,HOSLA!#REF!,Resumen!$B$5)</f>
        <v>#REF!</v>
      </c>
      <c r="X10" s="3" t="e">
        <f>+COUNTIFS(Nov!#REF!,Resumen!$A10,Nov!#REF!,Resumen!$B$5)</f>
        <v>#REF!</v>
      </c>
      <c r="Y10" s="4" t="e">
        <f>+COUNTIFS(Nov!#REF!,Resumen!$A10,Nov!#REF!,Resumen!$B$5)</f>
        <v>#REF!</v>
      </c>
      <c r="Z10" s="3" t="e">
        <f>+COUNTIFS(Dic!#REF!,Resumen!$A10,Dic!#REF!,Resumen!$B$5)</f>
        <v>#REF!</v>
      </c>
      <c r="AA10" s="4" t="e">
        <f>+COUNTIFS(Dic!#REF!,Resumen!$A10,Dic!#REF!,Resumen!$B$5)</f>
        <v>#REF!</v>
      </c>
    </row>
    <row r="11" spans="1:27" x14ac:dyDescent="0.25">
      <c r="A11" s="13" t="s">
        <v>20</v>
      </c>
      <c r="B11" s="3" t="e">
        <f>+COUNTIFS(#REF!,Resumen!$A11,#REF!,Resumen!$B$5)</f>
        <v>#REF!</v>
      </c>
      <c r="C11" s="4" t="e">
        <f>+COUNTIFS(#REF!,Resumen!$A11,#REF!,Resumen!$C$5)</f>
        <v>#REF!</v>
      </c>
      <c r="D11" s="3" t="e">
        <f>+COUNTIFS(Ene!#REF!,Resumen!$A11,Ene!#REF!,Resumen!$B$5)</f>
        <v>#REF!</v>
      </c>
      <c r="E11" s="4" t="e">
        <f>+COUNTIFS(Ene!#REF!,Resumen!$A11,Ene!#REF!,Resumen!$C$5)</f>
        <v>#REF!</v>
      </c>
      <c r="F11" s="3" t="e">
        <f>+COUNTIFS(Feb!#REF!,Resumen!$A11,Feb!#REF!,Resumen!$B$5)</f>
        <v>#REF!</v>
      </c>
      <c r="G11" s="4" t="e">
        <f>+COUNTIFS(Feb!#REF!,Resumen!$A11,Feb!#REF!,Resumen!$C$5)</f>
        <v>#REF!</v>
      </c>
      <c r="H11" s="3" t="e">
        <f>+COUNTIFS(Mar!#REF!,Resumen!$A11,Mar!#REF!,Resumen!$B$5)</f>
        <v>#REF!</v>
      </c>
      <c r="I11" s="4" t="e">
        <f>+COUNTIFS(Mar!#REF!,Resumen!$A11,Mar!#REF!,Resumen!$C$5)</f>
        <v>#REF!</v>
      </c>
      <c r="J11" s="3" t="e">
        <f>+COUNTIFS(Abr!#REF!,Resumen!$A11,Abr!#REF!,Resumen!$B$5)</f>
        <v>#REF!</v>
      </c>
      <c r="K11" s="4" t="e">
        <f>+COUNTIFS(Abr!#REF!,Resumen!$A11,Abr!#REF!,Resumen!$C$5)</f>
        <v>#REF!</v>
      </c>
      <c r="L11" s="3" t="e">
        <f>+COUNTIFS(May!#REF!,Resumen!$A11,May!#REF!,Resumen!$B$5)</f>
        <v>#REF!</v>
      </c>
      <c r="M11" s="4" t="e">
        <f>+COUNTIFS(May!#REF!,Resumen!$A11,May!#REF!,Resumen!$C$5)</f>
        <v>#REF!</v>
      </c>
      <c r="N11" s="3" t="e">
        <f>+COUNTIFS(Jun!#REF!,Resumen!$A11,Jun!#REF!,Resumen!$B$5)</f>
        <v>#REF!</v>
      </c>
      <c r="O11" s="4" t="e">
        <f>+COUNTIFS(Jun!#REF!,Resumen!$A11,Jun!#REF!,Resumen!$C$5)</f>
        <v>#REF!</v>
      </c>
      <c r="P11" s="3" t="e">
        <f>+COUNTIFS(Jul!#REF!,Resumen!$A11,Jul!#REF!,Resumen!$B$5)</f>
        <v>#REF!</v>
      </c>
      <c r="Q11" s="4" t="e">
        <f>+COUNTIFS(Jul!#REF!,Resumen!$A11,Jul!#REF!,Resumen!$C$5)</f>
        <v>#REF!</v>
      </c>
      <c r="R11" s="3" t="e">
        <f>+COUNTIFS(Ago!$C:$C,Resumen!$A11,Ago!#REF!,Resumen!$B$5)</f>
        <v>#REF!</v>
      </c>
      <c r="S11" s="4" t="e">
        <f>+COUNTIFS(Ago!$C:$C,Resumen!$A11,Ago!#REF!,Resumen!$B$5)</f>
        <v>#REF!</v>
      </c>
      <c r="T11" s="3" t="e">
        <f>+COUNTIFS(Sep!$C:$C,Resumen!$A11,Sep!#REF!,Resumen!$B$5)</f>
        <v>#REF!</v>
      </c>
      <c r="U11" s="4" t="e">
        <f>+COUNTIFS(Sep!$C:$C,Resumen!$A11,Sep!#REF!,Resumen!$B$5)</f>
        <v>#REF!</v>
      </c>
      <c r="V11" s="3" t="e">
        <f>+COUNTIFS(HOSLA!$C:$C,Resumen!$A11,HOSLA!#REF!,Resumen!$B$5)</f>
        <v>#REF!</v>
      </c>
      <c r="W11" s="4" t="e">
        <f>+COUNTIFS(HOSLA!$C:$C,Resumen!$A11,HOSLA!#REF!,Resumen!$B$5)</f>
        <v>#REF!</v>
      </c>
      <c r="X11" s="3" t="e">
        <f>+COUNTIFS(Nov!#REF!,Resumen!$A11,Nov!#REF!,Resumen!$B$5)</f>
        <v>#REF!</v>
      </c>
      <c r="Y11" s="4" t="e">
        <f>+COUNTIFS(Nov!#REF!,Resumen!$A11,Nov!#REF!,Resumen!$B$5)</f>
        <v>#REF!</v>
      </c>
      <c r="Z11" s="3" t="e">
        <f>+COUNTIFS(Dic!#REF!,Resumen!$A11,Dic!#REF!,Resumen!$B$5)</f>
        <v>#REF!</v>
      </c>
      <c r="AA11" s="4" t="e">
        <f>+COUNTIFS(Dic!#REF!,Resumen!$A11,Dic!#REF!,Resumen!$B$5)</f>
        <v>#REF!</v>
      </c>
    </row>
    <row r="12" spans="1:27" x14ac:dyDescent="0.25">
      <c r="A12" s="13" t="s">
        <v>9</v>
      </c>
      <c r="B12" s="3" t="e">
        <f>+COUNTIFS(#REF!,Resumen!$A12,#REF!,Resumen!$B$5)</f>
        <v>#REF!</v>
      </c>
      <c r="C12" s="4" t="e">
        <f>+COUNTIFS(#REF!,Resumen!$A12,#REF!,Resumen!$C$5)</f>
        <v>#REF!</v>
      </c>
      <c r="D12" s="3" t="e">
        <f>+COUNTIFS(Ene!#REF!,Resumen!$A12,Ene!#REF!,Resumen!$B$5)</f>
        <v>#REF!</v>
      </c>
      <c r="E12" s="4" t="e">
        <f>+COUNTIFS(Ene!#REF!,Resumen!$A12,Ene!#REF!,Resumen!$C$5)</f>
        <v>#REF!</v>
      </c>
      <c r="F12" s="3" t="e">
        <f>+COUNTIFS(Feb!#REF!,Resumen!$A12,Feb!#REF!,Resumen!$B$5)</f>
        <v>#REF!</v>
      </c>
      <c r="G12" s="4" t="e">
        <f>+COUNTIFS(Feb!#REF!,Resumen!$A12,Feb!#REF!,Resumen!$C$5)</f>
        <v>#REF!</v>
      </c>
      <c r="H12" s="3" t="e">
        <f>+COUNTIFS(Mar!#REF!,Resumen!$A12,Mar!#REF!,Resumen!$B$5)</f>
        <v>#REF!</v>
      </c>
      <c r="I12" s="4" t="e">
        <f>+COUNTIFS(Mar!#REF!,Resumen!$A12,Mar!#REF!,Resumen!$C$5)</f>
        <v>#REF!</v>
      </c>
      <c r="J12" s="3" t="e">
        <f>+COUNTIFS(Abr!#REF!,Resumen!$A12,Abr!#REF!,Resumen!$B$5)</f>
        <v>#REF!</v>
      </c>
      <c r="K12" s="4" t="e">
        <f>+COUNTIFS(Abr!#REF!,Resumen!$A12,Abr!#REF!,Resumen!$C$5)</f>
        <v>#REF!</v>
      </c>
      <c r="L12" s="3" t="e">
        <f>+COUNTIFS(May!#REF!,Resumen!$A12,May!#REF!,Resumen!$B$5)</f>
        <v>#REF!</v>
      </c>
      <c r="M12" s="4" t="e">
        <f>+COUNTIFS(May!#REF!,Resumen!$A12,May!#REF!,Resumen!$C$5)</f>
        <v>#REF!</v>
      </c>
      <c r="N12" s="3" t="e">
        <f>+COUNTIFS(Jun!#REF!,Resumen!$A12,Jun!#REF!,Resumen!$B$5)</f>
        <v>#REF!</v>
      </c>
      <c r="O12" s="4" t="e">
        <f>+COUNTIFS(Jun!#REF!,Resumen!$A12,Jun!#REF!,Resumen!$C$5)</f>
        <v>#REF!</v>
      </c>
      <c r="P12" s="3" t="e">
        <f>+COUNTIFS(Jul!#REF!,Resumen!$A12,Jul!#REF!,Resumen!$B$5)</f>
        <v>#REF!</v>
      </c>
      <c r="Q12" s="4" t="e">
        <f>+COUNTIFS(Jul!#REF!,Resumen!$A12,Jul!#REF!,Resumen!$C$5)</f>
        <v>#REF!</v>
      </c>
      <c r="R12" s="3" t="e">
        <f>+COUNTIFS(Ago!$C:$C,Resumen!$A12,Ago!#REF!,Resumen!$B$5)</f>
        <v>#REF!</v>
      </c>
      <c r="S12" s="4" t="e">
        <f>+COUNTIFS(Ago!$C:$C,Resumen!$A12,Ago!#REF!,Resumen!$B$5)</f>
        <v>#REF!</v>
      </c>
      <c r="T12" s="3" t="e">
        <f>+COUNTIFS(Sep!$C:$C,Resumen!$A12,Sep!#REF!,Resumen!$B$5)</f>
        <v>#REF!</v>
      </c>
      <c r="U12" s="4" t="e">
        <f>+COUNTIFS(Sep!$C:$C,Resumen!$A12,Sep!#REF!,Resumen!$B$5)</f>
        <v>#REF!</v>
      </c>
      <c r="V12" s="3" t="e">
        <f>+COUNTIFS(HOSLA!$C:$C,Resumen!$A12,HOSLA!#REF!,Resumen!$B$5)</f>
        <v>#REF!</v>
      </c>
      <c r="W12" s="4" t="e">
        <f>+COUNTIFS(HOSLA!$C:$C,Resumen!$A12,HOSLA!#REF!,Resumen!$B$5)</f>
        <v>#REF!</v>
      </c>
      <c r="X12" s="3" t="e">
        <f>+COUNTIFS(Nov!#REF!,Resumen!$A12,Nov!#REF!,Resumen!$B$5)</f>
        <v>#REF!</v>
      </c>
      <c r="Y12" s="4" t="e">
        <f>+COUNTIFS(Nov!#REF!,Resumen!$A12,Nov!#REF!,Resumen!$B$5)</f>
        <v>#REF!</v>
      </c>
      <c r="Z12" s="3" t="e">
        <f>+COUNTIFS(Dic!#REF!,Resumen!$A12,Dic!#REF!,Resumen!$B$5)</f>
        <v>#REF!</v>
      </c>
      <c r="AA12" s="4" t="e">
        <f>+COUNTIFS(Dic!#REF!,Resumen!$A12,Dic!#REF!,Resumen!$B$5)</f>
        <v>#REF!</v>
      </c>
    </row>
    <row r="13" spans="1:27" x14ac:dyDescent="0.25">
      <c r="A13" s="13" t="s">
        <v>19</v>
      </c>
      <c r="B13" s="3" t="e">
        <f>+COUNTIFS(#REF!,Resumen!$A13,#REF!,Resumen!$B$5)</f>
        <v>#REF!</v>
      </c>
      <c r="C13" s="4" t="e">
        <f>+COUNTIFS(#REF!,Resumen!$A13,#REF!,Resumen!$C$5)</f>
        <v>#REF!</v>
      </c>
      <c r="D13" s="3" t="e">
        <f>+COUNTIFS(Ene!#REF!,Resumen!$A13,Ene!#REF!,Resumen!$B$5)</f>
        <v>#REF!</v>
      </c>
      <c r="E13" s="4" t="e">
        <f>+COUNTIFS(Ene!#REF!,Resumen!$A13,Ene!#REF!,Resumen!$C$5)</f>
        <v>#REF!</v>
      </c>
      <c r="F13" s="3" t="e">
        <f>+COUNTIFS(Feb!#REF!,Resumen!$A13,Feb!#REF!,Resumen!$B$5)</f>
        <v>#REF!</v>
      </c>
      <c r="G13" s="4" t="e">
        <f>+COUNTIFS(Feb!#REF!,Resumen!$A13,Feb!#REF!,Resumen!$C$5)</f>
        <v>#REF!</v>
      </c>
      <c r="H13" s="3" t="e">
        <f>+COUNTIFS(Mar!#REF!,Resumen!$A13,Mar!#REF!,Resumen!$B$5)</f>
        <v>#REF!</v>
      </c>
      <c r="I13" s="4" t="e">
        <f>+COUNTIFS(Mar!#REF!,Resumen!$A13,Mar!#REF!,Resumen!$C$5)</f>
        <v>#REF!</v>
      </c>
      <c r="J13" s="3" t="e">
        <f>+COUNTIFS(Abr!#REF!,Resumen!$A13,Abr!#REF!,Resumen!$B$5)</f>
        <v>#REF!</v>
      </c>
      <c r="K13" s="4" t="e">
        <f>+COUNTIFS(Abr!#REF!,Resumen!$A13,Abr!#REF!,Resumen!$C$5)</f>
        <v>#REF!</v>
      </c>
      <c r="L13" s="3" t="e">
        <f>+COUNTIFS(May!#REF!,Resumen!$A13,May!#REF!,Resumen!$B$5)</f>
        <v>#REF!</v>
      </c>
      <c r="M13" s="4" t="e">
        <f>+COUNTIFS(May!#REF!,Resumen!$A13,May!#REF!,Resumen!$C$5)</f>
        <v>#REF!</v>
      </c>
      <c r="N13" s="3" t="e">
        <f>+COUNTIFS(Jun!#REF!,Resumen!$A13,Jun!#REF!,Resumen!$B$5)</f>
        <v>#REF!</v>
      </c>
      <c r="O13" s="4" t="e">
        <f>+COUNTIFS(Jun!#REF!,Resumen!$A13,Jun!#REF!,Resumen!$C$5)</f>
        <v>#REF!</v>
      </c>
      <c r="P13" s="3" t="e">
        <f>+COUNTIFS(Jul!#REF!,Resumen!$A13,Jul!#REF!,Resumen!$B$5)</f>
        <v>#REF!</v>
      </c>
      <c r="Q13" s="4" t="e">
        <f>+COUNTIFS(Jul!#REF!,Resumen!$A13,Jul!#REF!,Resumen!$C$5)</f>
        <v>#REF!</v>
      </c>
      <c r="R13" s="3" t="e">
        <f>+COUNTIFS(Ago!$C:$C,Resumen!$A13,Ago!#REF!,Resumen!$B$5)</f>
        <v>#REF!</v>
      </c>
      <c r="S13" s="4" t="e">
        <f>+COUNTIFS(Ago!$C:$C,Resumen!$A13,Ago!#REF!,Resumen!$B$5)</f>
        <v>#REF!</v>
      </c>
      <c r="T13" s="3" t="e">
        <f>+COUNTIFS(Sep!$C:$C,Resumen!$A13,Sep!#REF!,Resumen!$B$5)</f>
        <v>#REF!</v>
      </c>
      <c r="U13" s="4" t="e">
        <f>+COUNTIFS(Sep!$C:$C,Resumen!$A13,Sep!#REF!,Resumen!$B$5)</f>
        <v>#REF!</v>
      </c>
      <c r="V13" s="3" t="e">
        <f>+COUNTIFS(HOSLA!$C:$C,Resumen!$A13,HOSLA!#REF!,Resumen!$B$5)</f>
        <v>#REF!</v>
      </c>
      <c r="W13" s="4" t="e">
        <f>+COUNTIFS(HOSLA!$C:$C,Resumen!$A13,HOSLA!#REF!,Resumen!$B$5)</f>
        <v>#REF!</v>
      </c>
      <c r="X13" s="3" t="e">
        <f>+COUNTIFS(Nov!#REF!,Resumen!$A13,Nov!#REF!,Resumen!$B$5)</f>
        <v>#REF!</v>
      </c>
      <c r="Y13" s="4" t="e">
        <f>+COUNTIFS(Nov!#REF!,Resumen!$A13,Nov!#REF!,Resumen!$B$5)</f>
        <v>#REF!</v>
      </c>
      <c r="Z13" s="3" t="e">
        <f>+COUNTIFS(Dic!#REF!,Resumen!$A13,Dic!#REF!,Resumen!$B$5)</f>
        <v>#REF!</v>
      </c>
      <c r="AA13" s="4" t="e">
        <f>+COUNTIFS(Dic!#REF!,Resumen!$A13,Dic!#REF!,Resumen!$B$5)</f>
        <v>#REF!</v>
      </c>
    </row>
    <row r="14" spans="1:27" x14ac:dyDescent="0.25">
      <c r="A14" s="13" t="s">
        <v>10</v>
      </c>
      <c r="B14" s="3" t="e">
        <f>+COUNTIFS(#REF!,Resumen!$A14,#REF!,Resumen!$B$5)</f>
        <v>#REF!</v>
      </c>
      <c r="C14" s="4" t="e">
        <f>+COUNTIFS(#REF!,Resumen!$A14,#REF!,Resumen!$C$5)</f>
        <v>#REF!</v>
      </c>
      <c r="D14" s="3" t="e">
        <f>+COUNTIFS(Ene!#REF!,Resumen!$A14,Ene!#REF!,Resumen!$B$5)</f>
        <v>#REF!</v>
      </c>
      <c r="E14" s="4" t="e">
        <f>+COUNTIFS(Ene!#REF!,Resumen!$A14,Ene!#REF!,Resumen!$C$5)</f>
        <v>#REF!</v>
      </c>
      <c r="F14" s="3" t="e">
        <f>+COUNTIFS(Feb!#REF!,Resumen!$A14,Feb!#REF!,Resumen!$B$5)</f>
        <v>#REF!</v>
      </c>
      <c r="G14" s="4" t="e">
        <f>+COUNTIFS(Feb!#REF!,Resumen!$A14,Feb!#REF!,Resumen!$C$5)</f>
        <v>#REF!</v>
      </c>
      <c r="H14" s="3" t="e">
        <f>+COUNTIFS(Mar!#REF!,Resumen!$A14,Mar!#REF!,Resumen!$B$5)</f>
        <v>#REF!</v>
      </c>
      <c r="I14" s="4" t="e">
        <f>+COUNTIFS(Mar!#REF!,Resumen!$A14,Mar!#REF!,Resumen!$C$5)</f>
        <v>#REF!</v>
      </c>
      <c r="J14" s="3" t="e">
        <f>+COUNTIFS(Abr!#REF!,Resumen!$A14,Abr!#REF!,Resumen!$B$5)</f>
        <v>#REF!</v>
      </c>
      <c r="K14" s="4" t="e">
        <f>+COUNTIFS(Abr!#REF!,Resumen!$A14,Abr!#REF!,Resumen!$C$5)</f>
        <v>#REF!</v>
      </c>
      <c r="L14" s="3" t="e">
        <f>+COUNTIFS(May!#REF!,Resumen!$A14,May!#REF!,Resumen!$B$5)</f>
        <v>#REF!</v>
      </c>
      <c r="M14" s="4" t="e">
        <f>+COUNTIFS(May!#REF!,Resumen!$A14,May!#REF!,Resumen!$C$5)</f>
        <v>#REF!</v>
      </c>
      <c r="N14" s="3" t="e">
        <f>+COUNTIFS(Jun!#REF!,Resumen!$A14,Jun!#REF!,Resumen!$B$5)</f>
        <v>#REF!</v>
      </c>
      <c r="O14" s="4" t="e">
        <f>+COUNTIFS(Jun!#REF!,Resumen!$A14,Jun!#REF!,Resumen!$C$5)</f>
        <v>#REF!</v>
      </c>
      <c r="P14" s="3" t="e">
        <f>+COUNTIFS(Jul!#REF!,Resumen!$A14,Jul!#REF!,Resumen!$B$5)</f>
        <v>#REF!</v>
      </c>
      <c r="Q14" s="4" t="e">
        <f>+COUNTIFS(Jul!#REF!,Resumen!$A14,Jul!#REF!,Resumen!$C$5)</f>
        <v>#REF!</v>
      </c>
      <c r="R14" s="3" t="e">
        <f>+COUNTIFS(Ago!$C:$C,Resumen!$A14,Ago!#REF!,Resumen!$B$5)</f>
        <v>#REF!</v>
      </c>
      <c r="S14" s="4" t="e">
        <f>+COUNTIFS(Ago!$C:$C,Resumen!$A14,Ago!#REF!,Resumen!$B$5)</f>
        <v>#REF!</v>
      </c>
      <c r="T14" s="3" t="e">
        <f>+COUNTIFS(Sep!$C:$C,Resumen!$A14,Sep!#REF!,Resumen!$B$5)</f>
        <v>#REF!</v>
      </c>
      <c r="U14" s="4" t="e">
        <f>+COUNTIFS(Sep!$C:$C,Resumen!$A14,Sep!#REF!,Resumen!$B$5)</f>
        <v>#REF!</v>
      </c>
      <c r="V14" s="3" t="e">
        <f>+COUNTIFS(HOSLA!$C:$C,Resumen!$A14,HOSLA!#REF!,Resumen!$B$5)</f>
        <v>#REF!</v>
      </c>
      <c r="W14" s="4" t="e">
        <f>+COUNTIFS(HOSLA!$C:$C,Resumen!$A14,HOSLA!#REF!,Resumen!$B$5)</f>
        <v>#REF!</v>
      </c>
      <c r="X14" s="3" t="e">
        <f>+COUNTIFS(Nov!#REF!,Resumen!$A14,Nov!#REF!,Resumen!$B$5)</f>
        <v>#REF!</v>
      </c>
      <c r="Y14" s="4" t="e">
        <f>+COUNTIFS(Nov!#REF!,Resumen!$A14,Nov!#REF!,Resumen!$B$5)</f>
        <v>#REF!</v>
      </c>
      <c r="Z14" s="3" t="e">
        <f>+COUNTIFS(Dic!#REF!,Resumen!$A14,Dic!#REF!,Resumen!$B$5)</f>
        <v>#REF!</v>
      </c>
      <c r="AA14" s="4" t="e">
        <f>+COUNTIFS(Dic!#REF!,Resumen!$A14,Dic!#REF!,Resumen!$B$5)</f>
        <v>#REF!</v>
      </c>
    </row>
    <row r="15" spans="1:27" x14ac:dyDescent="0.25">
      <c r="A15" s="13" t="s">
        <v>21</v>
      </c>
      <c r="B15" s="3" t="e">
        <f>+COUNTIFS(#REF!,Resumen!$A15,#REF!,Resumen!$B$5)</f>
        <v>#REF!</v>
      </c>
      <c r="C15" s="4" t="e">
        <f>+COUNTIFS(#REF!,Resumen!$A15,#REF!,Resumen!$C$5)</f>
        <v>#REF!</v>
      </c>
      <c r="D15" s="3" t="e">
        <f>+COUNTIFS(Ene!#REF!,Resumen!$A15,Ene!#REF!,Resumen!$B$5)</f>
        <v>#REF!</v>
      </c>
      <c r="E15" s="4" t="e">
        <f>+COUNTIFS(Ene!#REF!,Resumen!$A15,Ene!#REF!,Resumen!$C$5)</f>
        <v>#REF!</v>
      </c>
      <c r="F15" s="3" t="e">
        <f>+COUNTIFS(Feb!#REF!,Resumen!$A15,Feb!#REF!,Resumen!$B$5)</f>
        <v>#REF!</v>
      </c>
      <c r="G15" s="4" t="e">
        <f>+COUNTIFS(Feb!#REF!,Resumen!$A15,Feb!#REF!,Resumen!$C$5)</f>
        <v>#REF!</v>
      </c>
      <c r="H15" s="3" t="e">
        <f>+COUNTIFS(Mar!#REF!,Resumen!$A15,Mar!#REF!,Resumen!$B$5)</f>
        <v>#REF!</v>
      </c>
      <c r="I15" s="4" t="e">
        <f>+COUNTIFS(Mar!#REF!,Resumen!$A15,Mar!#REF!,Resumen!$C$5)</f>
        <v>#REF!</v>
      </c>
      <c r="J15" s="3" t="e">
        <f>+COUNTIFS(Abr!#REF!,Resumen!$A15,Abr!#REF!,Resumen!$B$5)</f>
        <v>#REF!</v>
      </c>
      <c r="K15" s="4" t="e">
        <f>+COUNTIFS(Abr!#REF!,Resumen!$A15,Abr!#REF!,Resumen!$C$5)</f>
        <v>#REF!</v>
      </c>
      <c r="L15" s="3" t="e">
        <f>+COUNTIFS(May!#REF!,Resumen!$A15,May!#REF!,Resumen!$B$5)</f>
        <v>#REF!</v>
      </c>
      <c r="M15" s="4" t="e">
        <f>+COUNTIFS(May!#REF!,Resumen!$A15,May!#REF!,Resumen!$C$5)</f>
        <v>#REF!</v>
      </c>
      <c r="N15" s="3" t="e">
        <f>+COUNTIFS(Jun!#REF!,Resumen!$A15,Jun!#REF!,Resumen!$B$5)</f>
        <v>#REF!</v>
      </c>
      <c r="O15" s="4" t="e">
        <f>+COUNTIFS(Jun!#REF!,Resumen!$A15,Jun!#REF!,Resumen!$C$5)</f>
        <v>#REF!</v>
      </c>
      <c r="P15" s="3" t="e">
        <f>+COUNTIFS(Jul!#REF!,Resumen!$A15,Jul!#REF!,Resumen!$B$5)</f>
        <v>#REF!</v>
      </c>
      <c r="Q15" s="4" t="e">
        <f>+COUNTIFS(Jul!#REF!,Resumen!$A15,Jul!#REF!,Resumen!$C$5)</f>
        <v>#REF!</v>
      </c>
      <c r="R15" s="3" t="e">
        <f>+COUNTIFS(Ago!$C:$C,Resumen!$A15,Ago!#REF!,Resumen!$B$5)</f>
        <v>#REF!</v>
      </c>
      <c r="S15" s="4" t="e">
        <f>+COUNTIFS(Ago!$C:$C,Resumen!$A15,Ago!#REF!,Resumen!$B$5)</f>
        <v>#REF!</v>
      </c>
      <c r="T15" s="3" t="e">
        <f>+COUNTIFS(Sep!$C:$C,Resumen!$A15,Sep!#REF!,Resumen!$B$5)</f>
        <v>#REF!</v>
      </c>
      <c r="U15" s="4" t="e">
        <f>+COUNTIFS(Sep!$C:$C,Resumen!$A15,Sep!#REF!,Resumen!$B$5)</f>
        <v>#REF!</v>
      </c>
      <c r="V15" s="3" t="e">
        <f>+COUNTIFS(HOSLA!$C:$C,Resumen!$A15,HOSLA!#REF!,Resumen!$B$5)</f>
        <v>#REF!</v>
      </c>
      <c r="W15" s="4" t="e">
        <f>+COUNTIFS(HOSLA!$C:$C,Resumen!$A15,HOSLA!#REF!,Resumen!$B$5)</f>
        <v>#REF!</v>
      </c>
      <c r="X15" s="3" t="e">
        <f>+COUNTIFS(Nov!#REF!,Resumen!$A15,Nov!#REF!,Resumen!$B$5)</f>
        <v>#REF!</v>
      </c>
      <c r="Y15" s="4" t="e">
        <f>+COUNTIFS(Nov!#REF!,Resumen!$A15,Nov!#REF!,Resumen!$B$5)</f>
        <v>#REF!</v>
      </c>
      <c r="Z15" s="3" t="e">
        <f>+COUNTIFS(Dic!#REF!,Resumen!$A15,Dic!#REF!,Resumen!$B$5)</f>
        <v>#REF!</v>
      </c>
      <c r="AA15" s="4" t="e">
        <f>+COUNTIFS(Dic!#REF!,Resumen!$A15,Dic!#REF!,Resumen!$B$5)</f>
        <v>#REF!</v>
      </c>
    </row>
    <row r="16" spans="1:27" ht="15.75" thickBot="1" x14ac:dyDescent="0.3">
      <c r="A16" s="17" t="s">
        <v>17</v>
      </c>
      <c r="B16" s="15" t="e">
        <f t="shared" ref="B16:AA16" si="0">SUM(B8:B15)</f>
        <v>#REF!</v>
      </c>
      <c r="C16" s="16" t="e">
        <f t="shared" si="0"/>
        <v>#REF!</v>
      </c>
      <c r="D16" s="15" t="e">
        <f t="shared" si="0"/>
        <v>#REF!</v>
      </c>
      <c r="E16" s="16" t="e">
        <f t="shared" si="0"/>
        <v>#REF!</v>
      </c>
      <c r="F16" s="15" t="e">
        <f t="shared" si="0"/>
        <v>#REF!</v>
      </c>
      <c r="G16" s="16" t="e">
        <f t="shared" si="0"/>
        <v>#REF!</v>
      </c>
      <c r="H16" s="15" t="e">
        <f t="shared" si="0"/>
        <v>#REF!</v>
      </c>
      <c r="I16" s="16" t="e">
        <f t="shared" si="0"/>
        <v>#REF!</v>
      </c>
      <c r="J16" s="15" t="e">
        <f t="shared" si="0"/>
        <v>#REF!</v>
      </c>
      <c r="K16" s="16" t="e">
        <f t="shared" si="0"/>
        <v>#REF!</v>
      </c>
      <c r="L16" s="15" t="e">
        <f t="shared" si="0"/>
        <v>#REF!</v>
      </c>
      <c r="M16" s="16" t="e">
        <f t="shared" si="0"/>
        <v>#REF!</v>
      </c>
      <c r="N16" s="15" t="e">
        <f t="shared" si="0"/>
        <v>#REF!</v>
      </c>
      <c r="O16" s="16" t="e">
        <f t="shared" si="0"/>
        <v>#REF!</v>
      </c>
      <c r="P16" s="15" t="e">
        <f t="shared" si="0"/>
        <v>#REF!</v>
      </c>
      <c r="Q16" s="16" t="e">
        <f t="shared" si="0"/>
        <v>#REF!</v>
      </c>
      <c r="R16" s="15" t="e">
        <f t="shared" si="0"/>
        <v>#REF!</v>
      </c>
      <c r="S16" s="16" t="e">
        <f t="shared" si="0"/>
        <v>#REF!</v>
      </c>
      <c r="T16" s="15" t="e">
        <f t="shared" si="0"/>
        <v>#REF!</v>
      </c>
      <c r="U16" s="16" t="e">
        <f t="shared" si="0"/>
        <v>#REF!</v>
      </c>
      <c r="V16" s="15" t="e">
        <f t="shared" si="0"/>
        <v>#REF!</v>
      </c>
      <c r="W16" s="16" t="e">
        <f t="shared" si="0"/>
        <v>#REF!</v>
      </c>
      <c r="X16" s="15" t="e">
        <f t="shared" si="0"/>
        <v>#REF!</v>
      </c>
      <c r="Y16" s="16" t="e">
        <f t="shared" si="0"/>
        <v>#REF!</v>
      </c>
      <c r="Z16" s="15" t="e">
        <f t="shared" si="0"/>
        <v>#REF!</v>
      </c>
      <c r="AA16" s="16" t="e">
        <f t="shared" si="0"/>
        <v>#REF!</v>
      </c>
    </row>
  </sheetData>
  <mergeCells count="16">
    <mergeCell ref="T6:U6"/>
    <mergeCell ref="V6:W6"/>
    <mergeCell ref="X6:Y6"/>
    <mergeCell ref="Z6:AA6"/>
    <mergeCell ref="N2:Z2"/>
    <mergeCell ref="L6:M6"/>
    <mergeCell ref="A2:M2"/>
    <mergeCell ref="N6:O6"/>
    <mergeCell ref="P6:Q6"/>
    <mergeCell ref="R6:S6"/>
    <mergeCell ref="B6:C6"/>
    <mergeCell ref="A6:A7"/>
    <mergeCell ref="D6:E6"/>
    <mergeCell ref="F6:G6"/>
    <mergeCell ref="H6:I6"/>
    <mergeCell ref="J6:K6"/>
  </mergeCells>
  <pageMargins left="0.42708333333333331" right="0.45833333333333331" top="1.2204724409448819" bottom="0.74803149606299213" header="0.31496062992125984" footer="0.31496062992125984"/>
  <pageSetup scale="80" orientation="landscape" r:id="rId1"/>
  <headerFooter>
    <oddHeader>&amp;LServicio de Salud Aconcagua
Hospital de Los Andes
Unidad de Urgencia</oddHeader>
  </headerFooter>
  <colBreaks count="1" manualBreakCount="1">
    <brk id="1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4"/>
  <sheetViews>
    <sheetView showWhiteSpace="0" zoomScaleNormal="100" workbookViewId="0">
      <pane xSplit="3" ySplit="4" topLeftCell="D584" activePane="bottomRight" state="frozen"/>
      <selection activeCell="I23" sqref="I23"/>
      <selection pane="topRight" activeCell="I23" sqref="I23"/>
      <selection pane="bottomLeft" activeCell="I23" sqref="I23"/>
      <selection pane="bottomRight" activeCell="I23" sqref="I23"/>
    </sheetView>
  </sheetViews>
  <sheetFormatPr baseColWidth="10" defaultColWidth="11.42578125" defaultRowHeight="15" x14ac:dyDescent="0.25"/>
  <cols>
    <col min="1" max="1" width="13.42578125" style="26" customWidth="1"/>
    <col min="2" max="2" width="7.5703125" style="26" customWidth="1"/>
    <col min="3" max="3" width="16.28515625" style="26" bestFit="1" customWidth="1"/>
    <col min="4" max="4" width="38.140625" style="46" customWidth="1"/>
    <col min="5" max="5" width="19.85546875" style="47" customWidth="1"/>
    <col min="6" max="6" width="22" style="35" bestFit="1" customWidth="1"/>
    <col min="7" max="16384" width="11.42578125" style="1"/>
  </cols>
  <sheetData>
    <row r="1" spans="1:6" ht="19.5" x14ac:dyDescent="0.3">
      <c r="A1" s="229" t="s">
        <v>18</v>
      </c>
      <c r="B1" s="229"/>
      <c r="C1" s="229"/>
      <c r="D1" s="229"/>
      <c r="E1" s="229"/>
      <c r="F1" s="229"/>
    </row>
    <row r="2" spans="1:6" ht="19.5" x14ac:dyDescent="0.3">
      <c r="A2" s="229" t="s">
        <v>377</v>
      </c>
      <c r="B2" s="229"/>
      <c r="C2" s="229"/>
      <c r="D2" s="229"/>
      <c r="E2" s="229"/>
      <c r="F2" s="229"/>
    </row>
    <row r="3" spans="1:6" ht="20.25" thickBot="1" x14ac:dyDescent="0.35">
      <c r="A3" s="137"/>
      <c r="B3" s="43"/>
      <c r="C3" s="43"/>
      <c r="D3" s="44"/>
      <c r="E3" s="48"/>
    </row>
    <row r="4" spans="1:6" ht="15.75" thickBot="1" x14ac:dyDescent="0.3">
      <c r="A4" s="55" t="s">
        <v>0</v>
      </c>
      <c r="B4" s="66" t="s">
        <v>5</v>
      </c>
      <c r="C4" s="66" t="s">
        <v>1</v>
      </c>
      <c r="D4" s="55" t="s">
        <v>2</v>
      </c>
      <c r="E4" s="56" t="s">
        <v>23</v>
      </c>
      <c r="F4" s="57" t="s">
        <v>22</v>
      </c>
    </row>
    <row r="5" spans="1:6" x14ac:dyDescent="0.25">
      <c r="A5" s="140">
        <v>44805</v>
      </c>
      <c r="B5" s="68" t="s">
        <v>6</v>
      </c>
      <c r="C5" s="68" t="s">
        <v>7</v>
      </c>
      <c r="D5" s="59" t="s">
        <v>59</v>
      </c>
      <c r="E5" s="105" t="s">
        <v>352</v>
      </c>
      <c r="F5" s="159" t="s">
        <v>567</v>
      </c>
    </row>
    <row r="6" spans="1:6" x14ac:dyDescent="0.25">
      <c r="A6" s="140">
        <v>44805</v>
      </c>
      <c r="B6" s="69" t="s">
        <v>6</v>
      </c>
      <c r="C6" s="69" t="s">
        <v>8</v>
      </c>
      <c r="D6" s="23" t="s">
        <v>549</v>
      </c>
      <c r="E6" s="154" t="s">
        <v>82</v>
      </c>
      <c r="F6" s="40"/>
    </row>
    <row r="7" spans="1:6" x14ac:dyDescent="0.25">
      <c r="A7" s="140">
        <v>44805</v>
      </c>
      <c r="B7" s="69" t="s">
        <v>6</v>
      </c>
      <c r="C7" s="69" t="s">
        <v>11</v>
      </c>
      <c r="D7" s="19" t="s">
        <v>255</v>
      </c>
      <c r="E7" s="27"/>
      <c r="F7" s="40"/>
    </row>
    <row r="8" spans="1:6" x14ac:dyDescent="0.25">
      <c r="A8" s="140">
        <v>44805</v>
      </c>
      <c r="B8" s="69" t="s">
        <v>6</v>
      </c>
      <c r="C8" s="69" t="s">
        <v>20</v>
      </c>
      <c r="D8" s="19" t="s">
        <v>513</v>
      </c>
      <c r="E8" s="104" t="s">
        <v>91</v>
      </c>
      <c r="F8" s="40"/>
    </row>
    <row r="9" spans="1:6" x14ac:dyDescent="0.25">
      <c r="A9" s="140">
        <v>44805</v>
      </c>
      <c r="B9" s="69" t="s">
        <v>6</v>
      </c>
      <c r="C9" s="69" t="s">
        <v>9</v>
      </c>
      <c r="D9" s="19" t="s">
        <v>553</v>
      </c>
      <c r="E9" s="27"/>
      <c r="F9" s="40"/>
    </row>
    <row r="10" spans="1:6" x14ac:dyDescent="0.25">
      <c r="A10" s="140">
        <v>44805</v>
      </c>
      <c r="B10" s="69" t="s">
        <v>6</v>
      </c>
      <c r="C10" s="69" t="s">
        <v>370</v>
      </c>
      <c r="D10" s="19" t="s">
        <v>196</v>
      </c>
      <c r="E10" s="27"/>
      <c r="F10" s="40"/>
    </row>
    <row r="11" spans="1:6" x14ac:dyDescent="0.25">
      <c r="A11" s="140">
        <v>44805</v>
      </c>
      <c r="B11" s="69" t="s">
        <v>6</v>
      </c>
      <c r="C11" s="69" t="s">
        <v>10</v>
      </c>
      <c r="D11" s="96" t="s">
        <v>269</v>
      </c>
      <c r="E11" s="27"/>
      <c r="F11" s="40"/>
    </row>
    <row r="12" spans="1:6" x14ac:dyDescent="0.25">
      <c r="A12" s="140">
        <v>44805</v>
      </c>
      <c r="B12" s="69" t="s">
        <v>6</v>
      </c>
      <c r="C12" s="69" t="s">
        <v>24</v>
      </c>
      <c r="D12" s="96" t="s">
        <v>333</v>
      </c>
      <c r="E12" s="27"/>
      <c r="F12" s="40"/>
    </row>
    <row r="13" spans="1:6" x14ac:dyDescent="0.25">
      <c r="A13" s="140">
        <v>44805</v>
      </c>
      <c r="B13" s="69" t="s">
        <v>6</v>
      </c>
      <c r="C13" s="71" t="s">
        <v>21</v>
      </c>
      <c r="D13" s="80" t="s">
        <v>548</v>
      </c>
      <c r="E13" s="49"/>
      <c r="F13" s="65"/>
    </row>
    <row r="14" spans="1:6" ht="15.75" thickBot="1" x14ac:dyDescent="0.3">
      <c r="A14" s="141">
        <v>44805</v>
      </c>
      <c r="B14" s="71" t="s">
        <v>6</v>
      </c>
      <c r="C14" s="71" t="s">
        <v>369</v>
      </c>
      <c r="D14" s="79" t="s">
        <v>490</v>
      </c>
      <c r="E14" s="49"/>
      <c r="F14" s="65"/>
    </row>
    <row r="15" spans="1:6" x14ac:dyDescent="0.25">
      <c r="A15" s="142">
        <v>44805</v>
      </c>
      <c r="B15" s="70" t="s">
        <v>12</v>
      </c>
      <c r="C15" s="70" t="s">
        <v>7</v>
      </c>
      <c r="D15" s="18" t="s">
        <v>546</v>
      </c>
      <c r="E15" s="28"/>
      <c r="F15" s="39"/>
    </row>
    <row r="16" spans="1:6" x14ac:dyDescent="0.25">
      <c r="A16" s="140">
        <v>44805</v>
      </c>
      <c r="B16" s="69" t="s">
        <v>12</v>
      </c>
      <c r="C16" s="69" t="s">
        <v>8</v>
      </c>
      <c r="D16" s="23" t="s">
        <v>506</v>
      </c>
      <c r="E16" s="27"/>
      <c r="F16" s="40"/>
    </row>
    <row r="17" spans="1:6" x14ac:dyDescent="0.25">
      <c r="A17" s="140">
        <v>44805</v>
      </c>
      <c r="B17" s="69" t="s">
        <v>12</v>
      </c>
      <c r="C17" s="69" t="s">
        <v>11</v>
      </c>
      <c r="D17" s="19" t="s">
        <v>475</v>
      </c>
      <c r="E17" s="27"/>
      <c r="F17" s="40"/>
    </row>
    <row r="18" spans="1:6" x14ac:dyDescent="0.25">
      <c r="A18" s="140">
        <v>44805</v>
      </c>
      <c r="B18" s="69" t="s">
        <v>12</v>
      </c>
      <c r="C18" s="69" t="s">
        <v>20</v>
      </c>
      <c r="D18" s="19" t="s">
        <v>56</v>
      </c>
      <c r="E18" s="27"/>
      <c r="F18" s="40"/>
    </row>
    <row r="19" spans="1:6" x14ac:dyDescent="0.25">
      <c r="A19" s="140">
        <v>44805</v>
      </c>
      <c r="B19" s="69" t="s">
        <v>12</v>
      </c>
      <c r="C19" s="69" t="s">
        <v>9</v>
      </c>
      <c r="D19" s="19" t="s">
        <v>553</v>
      </c>
      <c r="E19" s="27"/>
      <c r="F19" s="40"/>
    </row>
    <row r="20" spans="1:6" x14ac:dyDescent="0.25">
      <c r="A20" s="140">
        <v>44805</v>
      </c>
      <c r="B20" s="69" t="s">
        <v>12</v>
      </c>
      <c r="C20" s="69" t="s">
        <v>19</v>
      </c>
      <c r="D20" s="19" t="s">
        <v>550</v>
      </c>
      <c r="E20" s="27"/>
      <c r="F20" s="40"/>
    </row>
    <row r="21" spans="1:6" x14ac:dyDescent="0.25">
      <c r="A21" s="140">
        <v>44805</v>
      </c>
      <c r="B21" s="69" t="s">
        <v>12</v>
      </c>
      <c r="C21" s="69" t="s">
        <v>10</v>
      </c>
      <c r="D21" s="96" t="s">
        <v>269</v>
      </c>
      <c r="E21" s="27"/>
      <c r="F21" s="40"/>
    </row>
    <row r="22" spans="1:6" x14ac:dyDescent="0.25">
      <c r="A22" s="140">
        <v>44805</v>
      </c>
      <c r="B22" s="69" t="s">
        <v>12</v>
      </c>
      <c r="C22" s="69" t="s">
        <v>24</v>
      </c>
      <c r="D22" s="96" t="s">
        <v>333</v>
      </c>
      <c r="E22" s="49"/>
      <c r="F22" s="40"/>
    </row>
    <row r="23" spans="1:6" x14ac:dyDescent="0.25">
      <c r="A23" s="140">
        <v>44805</v>
      </c>
      <c r="B23" s="69" t="s">
        <v>12</v>
      </c>
      <c r="C23" s="71" t="s">
        <v>21</v>
      </c>
      <c r="D23" s="80" t="s">
        <v>548</v>
      </c>
      <c r="E23" s="49"/>
      <c r="F23" s="65"/>
    </row>
    <row r="24" spans="1:6" ht="15.75" thickBot="1" x14ac:dyDescent="0.3">
      <c r="A24" s="141">
        <v>44805</v>
      </c>
      <c r="B24" s="72" t="s">
        <v>12</v>
      </c>
      <c r="C24" s="72" t="s">
        <v>369</v>
      </c>
      <c r="D24" s="79" t="s">
        <v>490</v>
      </c>
      <c r="E24" s="30"/>
      <c r="F24" s="41"/>
    </row>
    <row r="25" spans="1:6" x14ac:dyDescent="0.25">
      <c r="A25" s="142">
        <v>44806</v>
      </c>
      <c r="B25" s="68" t="s">
        <v>6</v>
      </c>
      <c r="C25" s="70" t="s">
        <v>7</v>
      </c>
      <c r="D25" s="18" t="s">
        <v>545</v>
      </c>
      <c r="E25" s="28"/>
      <c r="F25" s="39"/>
    </row>
    <row r="26" spans="1:6" x14ac:dyDescent="0.25">
      <c r="A26" s="143">
        <f t="shared" ref="A26:A44" si="0">+A6+1</f>
        <v>44806</v>
      </c>
      <c r="B26" s="69" t="s">
        <v>6</v>
      </c>
      <c r="C26" s="69" t="s">
        <v>8</v>
      </c>
      <c r="D26" s="19" t="s">
        <v>404</v>
      </c>
      <c r="E26" s="27"/>
      <c r="F26" s="40"/>
    </row>
    <row r="27" spans="1:6" x14ac:dyDescent="0.25">
      <c r="A27" s="143">
        <f t="shared" si="0"/>
        <v>44806</v>
      </c>
      <c r="B27" s="69" t="s">
        <v>6</v>
      </c>
      <c r="C27" s="69" t="s">
        <v>11</v>
      </c>
      <c r="D27" s="19" t="s">
        <v>547</v>
      </c>
      <c r="E27" s="27"/>
      <c r="F27" s="40"/>
    </row>
    <row r="28" spans="1:6" x14ac:dyDescent="0.25">
      <c r="A28" s="143">
        <f t="shared" si="0"/>
        <v>44806</v>
      </c>
      <c r="B28" s="69" t="s">
        <v>6</v>
      </c>
      <c r="C28" s="69" t="s">
        <v>20</v>
      </c>
      <c r="D28" s="19" t="s">
        <v>173</v>
      </c>
      <c r="E28" s="27"/>
      <c r="F28" s="40"/>
    </row>
    <row r="29" spans="1:6" x14ac:dyDescent="0.25">
      <c r="A29" s="143">
        <f t="shared" si="0"/>
        <v>44806</v>
      </c>
      <c r="B29" s="69" t="s">
        <v>6</v>
      </c>
      <c r="C29" s="69" t="s">
        <v>9</v>
      </c>
      <c r="D29" s="19" t="s">
        <v>554</v>
      </c>
      <c r="E29" s="27"/>
      <c r="F29" s="40"/>
    </row>
    <row r="30" spans="1:6" x14ac:dyDescent="0.25">
      <c r="A30" s="143">
        <f t="shared" si="0"/>
        <v>44806</v>
      </c>
      <c r="B30" s="69" t="s">
        <v>6</v>
      </c>
      <c r="C30" s="69" t="s">
        <v>19</v>
      </c>
      <c r="D30" s="19" t="s">
        <v>69</v>
      </c>
      <c r="E30" s="27"/>
      <c r="F30" s="40"/>
    </row>
    <row r="31" spans="1:6" x14ac:dyDescent="0.25">
      <c r="A31" s="143">
        <f t="shared" si="0"/>
        <v>44806</v>
      </c>
      <c r="B31" s="69" t="s">
        <v>6</v>
      </c>
      <c r="C31" s="69" t="s">
        <v>10</v>
      </c>
      <c r="D31" s="19" t="s">
        <v>273</v>
      </c>
      <c r="E31" s="27"/>
      <c r="F31" s="40"/>
    </row>
    <row r="32" spans="1:6" x14ac:dyDescent="0.25">
      <c r="A32" s="143">
        <f t="shared" si="0"/>
        <v>44806</v>
      </c>
      <c r="B32" s="69" t="s">
        <v>6</v>
      </c>
      <c r="C32" s="69" t="s">
        <v>24</v>
      </c>
      <c r="D32" s="19" t="s">
        <v>556</v>
      </c>
      <c r="E32" s="49"/>
      <c r="F32" s="40"/>
    </row>
    <row r="33" spans="1:6" x14ac:dyDescent="0.25">
      <c r="A33" s="143">
        <f t="shared" si="0"/>
        <v>44806</v>
      </c>
      <c r="B33" s="69" t="s">
        <v>6</v>
      </c>
      <c r="C33" s="71" t="s">
        <v>21</v>
      </c>
      <c r="D33" s="19" t="s">
        <v>557</v>
      </c>
      <c r="E33" s="49"/>
      <c r="F33" s="40"/>
    </row>
    <row r="34" spans="1:6" ht="15.75" thickBot="1" x14ac:dyDescent="0.3">
      <c r="A34" s="143">
        <f t="shared" si="0"/>
        <v>44806</v>
      </c>
      <c r="B34" s="71" t="s">
        <v>6</v>
      </c>
      <c r="C34" s="71" t="s">
        <v>369</v>
      </c>
      <c r="D34" s="19" t="s">
        <v>558</v>
      </c>
      <c r="E34" s="30"/>
      <c r="F34" s="40"/>
    </row>
    <row r="35" spans="1:6" x14ac:dyDescent="0.25">
      <c r="A35" s="142">
        <f t="shared" si="0"/>
        <v>44806</v>
      </c>
      <c r="B35" s="70" t="s">
        <v>12</v>
      </c>
      <c r="C35" s="70" t="s">
        <v>7</v>
      </c>
      <c r="D35" s="18" t="s">
        <v>546</v>
      </c>
      <c r="E35" s="50"/>
      <c r="F35" s="39"/>
    </row>
    <row r="36" spans="1:6" x14ac:dyDescent="0.25">
      <c r="A36" s="143">
        <f t="shared" si="0"/>
        <v>44806</v>
      </c>
      <c r="B36" s="69" t="s">
        <v>12</v>
      </c>
      <c r="C36" s="69" t="s">
        <v>8</v>
      </c>
      <c r="D36" s="19" t="s">
        <v>404</v>
      </c>
      <c r="E36" s="27"/>
      <c r="F36" s="40"/>
    </row>
    <row r="37" spans="1:6" x14ac:dyDescent="0.25">
      <c r="A37" s="143">
        <f t="shared" si="0"/>
        <v>44806</v>
      </c>
      <c r="B37" s="69" t="s">
        <v>12</v>
      </c>
      <c r="C37" s="69" t="s">
        <v>11</v>
      </c>
      <c r="D37" s="19" t="s">
        <v>550</v>
      </c>
      <c r="E37" s="27"/>
      <c r="F37" s="40"/>
    </row>
    <row r="38" spans="1:6" x14ac:dyDescent="0.25">
      <c r="A38" s="143">
        <f t="shared" si="0"/>
        <v>44806</v>
      </c>
      <c r="B38" s="69" t="s">
        <v>12</v>
      </c>
      <c r="C38" s="69" t="s">
        <v>20</v>
      </c>
      <c r="D38" s="19" t="s">
        <v>56</v>
      </c>
      <c r="E38" s="27"/>
      <c r="F38" s="40"/>
    </row>
    <row r="39" spans="1:6" x14ac:dyDescent="0.25">
      <c r="A39" s="143">
        <f t="shared" si="0"/>
        <v>44806</v>
      </c>
      <c r="B39" s="69" t="s">
        <v>12</v>
      </c>
      <c r="C39" s="69" t="s">
        <v>9</v>
      </c>
      <c r="D39" s="19" t="s">
        <v>554</v>
      </c>
      <c r="E39" s="27"/>
      <c r="F39" s="40"/>
    </row>
    <row r="40" spans="1:6" x14ac:dyDescent="0.25">
      <c r="A40" s="143">
        <f t="shared" si="0"/>
        <v>44806</v>
      </c>
      <c r="B40" s="69" t="s">
        <v>12</v>
      </c>
      <c r="C40" s="69" t="s">
        <v>19</v>
      </c>
      <c r="D40" s="19" t="s">
        <v>196</v>
      </c>
      <c r="E40" s="27"/>
      <c r="F40" s="40"/>
    </row>
    <row r="41" spans="1:6" x14ac:dyDescent="0.25">
      <c r="A41" s="143">
        <f t="shared" si="0"/>
        <v>44806</v>
      </c>
      <c r="B41" s="69" t="s">
        <v>12</v>
      </c>
      <c r="C41" s="69" t="s">
        <v>10</v>
      </c>
      <c r="D41" s="19" t="s">
        <v>273</v>
      </c>
      <c r="E41" s="27"/>
      <c r="F41" s="40"/>
    </row>
    <row r="42" spans="1:6" x14ac:dyDescent="0.25">
      <c r="A42" s="143">
        <f t="shared" si="0"/>
        <v>44806</v>
      </c>
      <c r="B42" s="69" t="s">
        <v>12</v>
      </c>
      <c r="C42" s="69" t="s">
        <v>24</v>
      </c>
      <c r="D42" s="19" t="s">
        <v>556</v>
      </c>
      <c r="E42" s="27"/>
      <c r="F42" s="40"/>
    </row>
    <row r="43" spans="1:6" x14ac:dyDescent="0.25">
      <c r="A43" s="143">
        <f t="shared" si="0"/>
        <v>44806</v>
      </c>
      <c r="B43" s="69" t="s">
        <v>12</v>
      </c>
      <c r="C43" s="71" t="s">
        <v>21</v>
      </c>
      <c r="D43" s="19" t="s">
        <v>557</v>
      </c>
      <c r="E43" s="27"/>
      <c r="F43" s="40"/>
    </row>
    <row r="44" spans="1:6" ht="15.75" thickBot="1" x14ac:dyDescent="0.3">
      <c r="A44" s="143">
        <f t="shared" si="0"/>
        <v>44806</v>
      </c>
      <c r="B44" s="72" t="s">
        <v>12</v>
      </c>
      <c r="C44" s="72" t="s">
        <v>369</v>
      </c>
      <c r="D44" s="19" t="s">
        <v>558</v>
      </c>
      <c r="E44" s="27"/>
      <c r="F44" s="40"/>
    </row>
    <row r="45" spans="1:6" x14ac:dyDescent="0.25">
      <c r="A45" s="142">
        <f>A25+1</f>
        <v>44807</v>
      </c>
      <c r="B45" s="68" t="s">
        <v>6</v>
      </c>
      <c r="C45" s="68" t="s">
        <v>7</v>
      </c>
      <c r="D45" s="18" t="s">
        <v>551</v>
      </c>
      <c r="E45" s="28"/>
      <c r="F45" s="39"/>
    </row>
    <row r="46" spans="1:6" x14ac:dyDescent="0.25">
      <c r="A46" s="143">
        <f t="shared" ref="A46:A77" si="1">+A26+1</f>
        <v>44807</v>
      </c>
      <c r="B46" s="69" t="s">
        <v>6</v>
      </c>
      <c r="C46" s="69" t="s">
        <v>8</v>
      </c>
      <c r="D46" s="23" t="s">
        <v>488</v>
      </c>
      <c r="E46" s="27"/>
      <c r="F46" s="40"/>
    </row>
    <row r="47" spans="1:6" x14ac:dyDescent="0.25">
      <c r="A47" s="143">
        <f t="shared" si="1"/>
        <v>44807</v>
      </c>
      <c r="B47" s="69" t="s">
        <v>6</v>
      </c>
      <c r="C47" s="69" t="s">
        <v>11</v>
      </c>
      <c r="D47" s="19" t="s">
        <v>304</v>
      </c>
      <c r="E47" s="27"/>
      <c r="F47" s="40"/>
    </row>
    <row r="48" spans="1:6" x14ac:dyDescent="0.25">
      <c r="A48" s="143">
        <f t="shared" si="1"/>
        <v>44807</v>
      </c>
      <c r="B48" s="69" t="s">
        <v>6</v>
      </c>
      <c r="C48" s="69" t="s">
        <v>20</v>
      </c>
      <c r="D48" s="19" t="s">
        <v>56</v>
      </c>
      <c r="E48" s="27"/>
      <c r="F48" s="40"/>
    </row>
    <row r="49" spans="1:6" x14ac:dyDescent="0.25">
      <c r="A49" s="143">
        <f t="shared" si="1"/>
        <v>44807</v>
      </c>
      <c r="B49" s="69" t="s">
        <v>6</v>
      </c>
      <c r="C49" s="69" t="s">
        <v>9</v>
      </c>
      <c r="D49" s="19" t="s">
        <v>555</v>
      </c>
      <c r="E49" s="27"/>
      <c r="F49" s="40"/>
    </row>
    <row r="50" spans="1:6" x14ac:dyDescent="0.25">
      <c r="A50" s="143">
        <f t="shared" si="1"/>
        <v>44807</v>
      </c>
      <c r="B50" s="69" t="s">
        <v>6</v>
      </c>
      <c r="C50" s="69" t="s">
        <v>19</v>
      </c>
      <c r="D50" s="19" t="s">
        <v>171</v>
      </c>
      <c r="E50" s="27"/>
      <c r="F50" s="40"/>
    </row>
    <row r="51" spans="1:6" x14ac:dyDescent="0.25">
      <c r="A51" s="143">
        <f t="shared" si="1"/>
        <v>44807</v>
      </c>
      <c r="B51" s="69" t="s">
        <v>6</v>
      </c>
      <c r="C51" s="69" t="s">
        <v>10</v>
      </c>
      <c r="D51" s="19" t="s">
        <v>509</v>
      </c>
      <c r="E51" s="27"/>
      <c r="F51" s="40"/>
    </row>
    <row r="52" spans="1:6" x14ac:dyDescent="0.25">
      <c r="A52" s="143">
        <f t="shared" si="1"/>
        <v>44807</v>
      </c>
      <c r="B52" s="69" t="s">
        <v>6</v>
      </c>
      <c r="C52" s="69" t="s">
        <v>24</v>
      </c>
      <c r="D52" s="19" t="s">
        <v>559</v>
      </c>
      <c r="E52" s="27"/>
      <c r="F52" s="40"/>
    </row>
    <row r="53" spans="1:6" x14ac:dyDescent="0.25">
      <c r="A53" s="143">
        <f t="shared" si="1"/>
        <v>44807</v>
      </c>
      <c r="B53" s="69" t="s">
        <v>6</v>
      </c>
      <c r="C53" s="71" t="s">
        <v>21</v>
      </c>
      <c r="D53" s="19" t="s">
        <v>560</v>
      </c>
      <c r="E53" s="27"/>
      <c r="F53" s="40"/>
    </row>
    <row r="54" spans="1:6" ht="15.75" thickBot="1" x14ac:dyDescent="0.3">
      <c r="A54" s="143">
        <f t="shared" si="1"/>
        <v>44807</v>
      </c>
      <c r="B54" s="71" t="s">
        <v>6</v>
      </c>
      <c r="C54" s="71" t="s">
        <v>369</v>
      </c>
      <c r="D54" s="19" t="s">
        <v>561</v>
      </c>
      <c r="E54" s="27"/>
      <c r="F54" s="40"/>
    </row>
    <row r="55" spans="1:6" x14ac:dyDescent="0.25">
      <c r="A55" s="142">
        <f t="shared" si="1"/>
        <v>44807</v>
      </c>
      <c r="B55" s="70" t="s">
        <v>12</v>
      </c>
      <c r="C55" s="70" t="s">
        <v>7</v>
      </c>
      <c r="D55" s="18" t="s">
        <v>551</v>
      </c>
      <c r="E55" s="28"/>
      <c r="F55" s="39"/>
    </row>
    <row r="56" spans="1:6" x14ac:dyDescent="0.25">
      <c r="A56" s="143">
        <f t="shared" si="1"/>
        <v>44807</v>
      </c>
      <c r="B56" s="69" t="s">
        <v>12</v>
      </c>
      <c r="C56" s="69" t="s">
        <v>8</v>
      </c>
      <c r="D56" s="23" t="s">
        <v>488</v>
      </c>
      <c r="E56" s="27"/>
      <c r="F56" s="40"/>
    </row>
    <row r="57" spans="1:6" x14ac:dyDescent="0.25">
      <c r="A57" s="143">
        <f t="shared" si="1"/>
        <v>44807</v>
      </c>
      <c r="B57" s="69" t="s">
        <v>12</v>
      </c>
      <c r="C57" s="69" t="s">
        <v>11</v>
      </c>
      <c r="D57" s="19" t="s">
        <v>304</v>
      </c>
      <c r="E57" s="27"/>
      <c r="F57" s="40"/>
    </row>
    <row r="58" spans="1:6" x14ac:dyDescent="0.25">
      <c r="A58" s="143">
        <f t="shared" si="1"/>
        <v>44807</v>
      </c>
      <c r="B58" s="69" t="s">
        <v>12</v>
      </c>
      <c r="C58" s="69" t="s">
        <v>20</v>
      </c>
      <c r="D58" s="19" t="s">
        <v>56</v>
      </c>
      <c r="E58" s="27"/>
      <c r="F58" s="40"/>
    </row>
    <row r="59" spans="1:6" x14ac:dyDescent="0.25">
      <c r="A59" s="143">
        <f t="shared" si="1"/>
        <v>44807</v>
      </c>
      <c r="B59" s="69" t="s">
        <v>12</v>
      </c>
      <c r="C59" s="69" t="s">
        <v>9</v>
      </c>
      <c r="D59" s="19" t="s">
        <v>555</v>
      </c>
      <c r="E59" s="27"/>
      <c r="F59" s="40"/>
    </row>
    <row r="60" spans="1:6" x14ac:dyDescent="0.25">
      <c r="A60" s="143">
        <f t="shared" si="1"/>
        <v>44807</v>
      </c>
      <c r="B60" s="69" t="s">
        <v>12</v>
      </c>
      <c r="C60" s="69" t="s">
        <v>19</v>
      </c>
      <c r="D60" s="19" t="s">
        <v>171</v>
      </c>
      <c r="E60" s="27"/>
      <c r="F60" s="40"/>
    </row>
    <row r="61" spans="1:6" x14ac:dyDescent="0.25">
      <c r="A61" s="143">
        <f t="shared" si="1"/>
        <v>44807</v>
      </c>
      <c r="B61" s="69" t="s">
        <v>12</v>
      </c>
      <c r="C61" s="69" t="s">
        <v>10</v>
      </c>
      <c r="D61" s="19" t="s">
        <v>509</v>
      </c>
      <c r="E61" s="27"/>
      <c r="F61" s="40"/>
    </row>
    <row r="62" spans="1:6" x14ac:dyDescent="0.25">
      <c r="A62" s="143">
        <f t="shared" si="1"/>
        <v>44807</v>
      </c>
      <c r="B62" s="69" t="s">
        <v>12</v>
      </c>
      <c r="C62" s="69" t="s">
        <v>24</v>
      </c>
      <c r="D62" s="19" t="s">
        <v>559</v>
      </c>
      <c r="E62" s="49"/>
      <c r="F62" s="40"/>
    </row>
    <row r="63" spans="1:6" x14ac:dyDescent="0.25">
      <c r="A63" s="143">
        <f t="shared" si="1"/>
        <v>44807</v>
      </c>
      <c r="B63" s="69" t="s">
        <v>12</v>
      </c>
      <c r="C63" s="71" t="s">
        <v>21</v>
      </c>
      <c r="D63" s="19" t="s">
        <v>560</v>
      </c>
      <c r="E63" s="49"/>
      <c r="F63" s="40"/>
    </row>
    <row r="64" spans="1:6" ht="15.75" thickBot="1" x14ac:dyDescent="0.3">
      <c r="A64" s="143">
        <f t="shared" si="1"/>
        <v>44807</v>
      </c>
      <c r="B64" s="72" t="s">
        <v>12</v>
      </c>
      <c r="C64" s="72" t="s">
        <v>369</v>
      </c>
      <c r="D64" s="19" t="s">
        <v>561</v>
      </c>
      <c r="E64" s="49"/>
      <c r="F64" s="40"/>
    </row>
    <row r="65" spans="1:6" x14ac:dyDescent="0.25">
      <c r="A65" s="142">
        <f t="shared" si="1"/>
        <v>44808</v>
      </c>
      <c r="B65" s="68" t="s">
        <v>6</v>
      </c>
      <c r="C65" s="68" t="s">
        <v>7</v>
      </c>
      <c r="D65" s="18" t="s">
        <v>545</v>
      </c>
      <c r="E65" s="28"/>
      <c r="F65" s="39"/>
    </row>
    <row r="66" spans="1:6" x14ac:dyDescent="0.25">
      <c r="A66" s="143">
        <f t="shared" si="1"/>
        <v>44808</v>
      </c>
      <c r="B66" s="69" t="s">
        <v>6</v>
      </c>
      <c r="C66" s="69" t="s">
        <v>8</v>
      </c>
      <c r="D66" s="19" t="s">
        <v>404</v>
      </c>
      <c r="E66" s="51"/>
      <c r="F66" s="40"/>
    </row>
    <row r="67" spans="1:6" x14ac:dyDescent="0.25">
      <c r="A67" s="143">
        <f t="shared" si="1"/>
        <v>44808</v>
      </c>
      <c r="B67" s="69" t="s">
        <v>6</v>
      </c>
      <c r="C67" s="69" t="s">
        <v>11</v>
      </c>
      <c r="D67" s="19" t="s">
        <v>552</v>
      </c>
      <c r="E67" s="27"/>
      <c r="F67" s="40"/>
    </row>
    <row r="68" spans="1:6" x14ac:dyDescent="0.25">
      <c r="A68" s="143">
        <f t="shared" si="1"/>
        <v>44808</v>
      </c>
      <c r="B68" s="69" t="s">
        <v>6</v>
      </c>
      <c r="C68" s="69" t="s">
        <v>20</v>
      </c>
      <c r="D68" s="19" t="s">
        <v>173</v>
      </c>
      <c r="E68" s="27"/>
      <c r="F68" s="40"/>
    </row>
    <row r="69" spans="1:6" x14ac:dyDescent="0.25">
      <c r="A69" s="143">
        <f t="shared" si="1"/>
        <v>44808</v>
      </c>
      <c r="B69" s="69" t="s">
        <v>6</v>
      </c>
      <c r="C69" s="69" t="s">
        <v>9</v>
      </c>
      <c r="D69" s="96" t="s">
        <v>251</v>
      </c>
      <c r="E69" s="27"/>
      <c r="F69" s="40"/>
    </row>
    <row r="70" spans="1:6" x14ac:dyDescent="0.25">
      <c r="A70" s="143">
        <f t="shared" si="1"/>
        <v>44808</v>
      </c>
      <c r="B70" s="69" t="s">
        <v>6</v>
      </c>
      <c r="C70" s="69" t="s">
        <v>19</v>
      </c>
      <c r="D70" s="19" t="s">
        <v>170</v>
      </c>
      <c r="E70" s="27"/>
      <c r="F70" s="40"/>
    </row>
    <row r="71" spans="1:6" x14ac:dyDescent="0.25">
      <c r="A71" s="143">
        <f t="shared" si="1"/>
        <v>44808</v>
      </c>
      <c r="B71" s="69" t="s">
        <v>6</v>
      </c>
      <c r="C71" s="69" t="s">
        <v>10</v>
      </c>
      <c r="D71" s="19" t="s">
        <v>562</v>
      </c>
      <c r="E71" s="27"/>
      <c r="F71" s="40"/>
    </row>
    <row r="72" spans="1:6" x14ac:dyDescent="0.25">
      <c r="A72" s="143">
        <f t="shared" si="1"/>
        <v>44808</v>
      </c>
      <c r="B72" s="69" t="s">
        <v>6</v>
      </c>
      <c r="C72" s="69" t="s">
        <v>24</v>
      </c>
      <c r="D72" s="19" t="s">
        <v>537</v>
      </c>
      <c r="E72" s="49"/>
      <c r="F72" s="40"/>
    </row>
    <row r="73" spans="1:6" x14ac:dyDescent="0.25">
      <c r="A73" s="143">
        <f t="shared" si="1"/>
        <v>44808</v>
      </c>
      <c r="B73" s="69" t="s">
        <v>6</v>
      </c>
      <c r="C73" s="71" t="s">
        <v>21</v>
      </c>
      <c r="D73" s="19" t="s">
        <v>410</v>
      </c>
      <c r="E73" s="49"/>
      <c r="F73" s="40"/>
    </row>
    <row r="74" spans="1:6" ht="15.75" thickBot="1" x14ac:dyDescent="0.3">
      <c r="A74" s="143">
        <f t="shared" si="1"/>
        <v>44808</v>
      </c>
      <c r="B74" s="71" t="s">
        <v>6</v>
      </c>
      <c r="C74" s="71" t="s">
        <v>369</v>
      </c>
      <c r="D74" s="19" t="s">
        <v>527</v>
      </c>
      <c r="E74" s="30"/>
      <c r="F74" s="40"/>
    </row>
    <row r="75" spans="1:6" x14ac:dyDescent="0.25">
      <c r="A75" s="142">
        <f t="shared" si="1"/>
        <v>44808</v>
      </c>
      <c r="B75" s="70" t="s">
        <v>12</v>
      </c>
      <c r="C75" s="70" t="s">
        <v>7</v>
      </c>
      <c r="D75" s="18" t="s">
        <v>545</v>
      </c>
      <c r="E75" s="50"/>
      <c r="F75" s="39"/>
    </row>
    <row r="76" spans="1:6" x14ac:dyDescent="0.25">
      <c r="A76" s="143">
        <f t="shared" si="1"/>
        <v>44808</v>
      </c>
      <c r="B76" s="69" t="s">
        <v>12</v>
      </c>
      <c r="C76" s="69" t="s">
        <v>8</v>
      </c>
      <c r="D76" s="19" t="s">
        <v>404</v>
      </c>
      <c r="E76" s="27"/>
      <c r="F76" s="40"/>
    </row>
    <row r="77" spans="1:6" x14ac:dyDescent="0.25">
      <c r="A77" s="143">
        <f t="shared" si="1"/>
        <v>44808</v>
      </c>
      <c r="B77" s="69" t="s">
        <v>12</v>
      </c>
      <c r="C77" s="69" t="s">
        <v>11</v>
      </c>
      <c r="D77" s="19" t="s">
        <v>552</v>
      </c>
      <c r="E77" s="27"/>
      <c r="F77" s="40"/>
    </row>
    <row r="78" spans="1:6" x14ac:dyDescent="0.25">
      <c r="A78" s="143">
        <f t="shared" ref="A78:A103" si="2">+A58+1</f>
        <v>44808</v>
      </c>
      <c r="B78" s="69" t="s">
        <v>12</v>
      </c>
      <c r="C78" s="69" t="s">
        <v>20</v>
      </c>
      <c r="D78" s="19" t="s">
        <v>173</v>
      </c>
      <c r="E78" s="27"/>
      <c r="F78" s="40"/>
    </row>
    <row r="79" spans="1:6" x14ac:dyDescent="0.25">
      <c r="A79" s="143">
        <f t="shared" si="2"/>
        <v>44808</v>
      </c>
      <c r="B79" s="69" t="s">
        <v>12</v>
      </c>
      <c r="C79" s="69" t="s">
        <v>9</v>
      </c>
      <c r="D79" s="96" t="s">
        <v>251</v>
      </c>
      <c r="E79" s="27"/>
      <c r="F79" s="40"/>
    </row>
    <row r="80" spans="1:6" x14ac:dyDescent="0.25">
      <c r="A80" s="143">
        <f t="shared" si="2"/>
        <v>44808</v>
      </c>
      <c r="B80" s="69" t="s">
        <v>12</v>
      </c>
      <c r="C80" s="69" t="s">
        <v>19</v>
      </c>
      <c r="D80" s="19" t="s">
        <v>170</v>
      </c>
      <c r="E80" s="27"/>
      <c r="F80" s="40"/>
    </row>
    <row r="81" spans="1:6" x14ac:dyDescent="0.25">
      <c r="A81" s="143">
        <f t="shared" si="2"/>
        <v>44808</v>
      </c>
      <c r="B81" s="69" t="s">
        <v>12</v>
      </c>
      <c r="C81" s="69" t="s">
        <v>10</v>
      </c>
      <c r="D81" s="19" t="s">
        <v>562</v>
      </c>
      <c r="E81" s="27"/>
      <c r="F81" s="40"/>
    </row>
    <row r="82" spans="1:6" x14ac:dyDescent="0.25">
      <c r="A82" s="143">
        <f t="shared" si="2"/>
        <v>44808</v>
      </c>
      <c r="B82" s="69" t="s">
        <v>12</v>
      </c>
      <c r="C82" s="69" t="s">
        <v>24</v>
      </c>
      <c r="D82" s="19" t="s">
        <v>537</v>
      </c>
      <c r="E82" s="27"/>
      <c r="F82" s="40"/>
    </row>
    <row r="83" spans="1:6" x14ac:dyDescent="0.25">
      <c r="A83" s="143">
        <f t="shared" si="2"/>
        <v>44808</v>
      </c>
      <c r="B83" s="69" t="s">
        <v>12</v>
      </c>
      <c r="C83" s="71" t="s">
        <v>21</v>
      </c>
      <c r="D83" s="19" t="s">
        <v>410</v>
      </c>
      <c r="E83" s="49"/>
      <c r="F83" s="40"/>
    </row>
    <row r="84" spans="1:6" ht="15.75" thickBot="1" x14ac:dyDescent="0.3">
      <c r="A84" s="143">
        <f t="shared" si="2"/>
        <v>44808</v>
      </c>
      <c r="B84" s="72" t="s">
        <v>12</v>
      </c>
      <c r="C84" s="72" t="s">
        <v>369</v>
      </c>
      <c r="D84" s="19" t="s">
        <v>527</v>
      </c>
      <c r="E84" s="49"/>
      <c r="F84" s="40"/>
    </row>
    <row r="85" spans="1:6" x14ac:dyDescent="0.25">
      <c r="A85" s="142">
        <f t="shared" si="2"/>
        <v>44809</v>
      </c>
      <c r="B85" s="70" t="str">
        <f t="shared" ref="B85:C91" si="3">+B65</f>
        <v>Día</v>
      </c>
      <c r="C85" s="70" t="str">
        <f t="shared" si="3"/>
        <v>Pediatría</v>
      </c>
      <c r="D85" s="18" t="s">
        <v>71</v>
      </c>
      <c r="E85" s="28"/>
      <c r="F85" s="39"/>
    </row>
    <row r="86" spans="1:6" x14ac:dyDescent="0.25">
      <c r="A86" s="143">
        <f t="shared" si="2"/>
        <v>44809</v>
      </c>
      <c r="B86" s="69" t="str">
        <f t="shared" si="3"/>
        <v>Día</v>
      </c>
      <c r="C86" s="69" t="str">
        <f t="shared" si="3"/>
        <v>Cirugía</v>
      </c>
      <c r="D86" s="23" t="s">
        <v>279</v>
      </c>
      <c r="E86" s="27"/>
      <c r="F86" s="40"/>
    </row>
    <row r="87" spans="1:6" x14ac:dyDescent="0.25">
      <c r="A87" s="143">
        <f t="shared" si="2"/>
        <v>44809</v>
      </c>
      <c r="B87" s="69" t="str">
        <f t="shared" si="3"/>
        <v>Día</v>
      </c>
      <c r="C87" s="69" t="str">
        <f t="shared" si="3"/>
        <v>Internista</v>
      </c>
      <c r="D87" s="19" t="s">
        <v>204</v>
      </c>
      <c r="E87" s="27"/>
      <c r="F87" s="40"/>
    </row>
    <row r="88" spans="1:6" x14ac:dyDescent="0.25">
      <c r="A88" s="143">
        <f t="shared" si="2"/>
        <v>44809</v>
      </c>
      <c r="B88" s="69" t="str">
        <f t="shared" si="3"/>
        <v>Día</v>
      </c>
      <c r="C88" s="69" t="str">
        <f t="shared" si="3"/>
        <v>Traumatólogo</v>
      </c>
      <c r="D88" s="19" t="s">
        <v>508</v>
      </c>
      <c r="E88" s="27"/>
      <c r="F88" s="40"/>
    </row>
    <row r="89" spans="1:6" x14ac:dyDescent="0.25">
      <c r="A89" s="143">
        <f t="shared" si="2"/>
        <v>44809</v>
      </c>
      <c r="B89" s="69" t="str">
        <f t="shared" si="3"/>
        <v>Día</v>
      </c>
      <c r="C89" s="69" t="str">
        <f t="shared" si="3"/>
        <v>Ginecología</v>
      </c>
      <c r="D89" s="19" t="s">
        <v>36</v>
      </c>
      <c r="E89" s="27"/>
      <c r="F89" s="40"/>
    </row>
    <row r="90" spans="1:6" x14ac:dyDescent="0.25">
      <c r="A90" s="143">
        <f t="shared" si="2"/>
        <v>44809</v>
      </c>
      <c r="B90" s="69" t="str">
        <f t="shared" si="3"/>
        <v>Día</v>
      </c>
      <c r="C90" s="69" t="str">
        <f t="shared" si="3"/>
        <v>Refuerzo</v>
      </c>
      <c r="D90" s="24" t="s">
        <v>177</v>
      </c>
      <c r="E90" s="27"/>
      <c r="F90" s="40"/>
    </row>
    <row r="91" spans="1:6" x14ac:dyDescent="0.25">
      <c r="A91" s="143">
        <f t="shared" si="2"/>
        <v>44809</v>
      </c>
      <c r="B91" s="69" t="str">
        <f t="shared" si="3"/>
        <v>Día</v>
      </c>
      <c r="C91" s="69" t="str">
        <f t="shared" si="3"/>
        <v>Anestesista</v>
      </c>
      <c r="D91" s="19" t="s">
        <v>534</v>
      </c>
      <c r="E91" s="27"/>
      <c r="F91" s="40"/>
    </row>
    <row r="92" spans="1:6" x14ac:dyDescent="0.25">
      <c r="A92" s="143">
        <f t="shared" si="2"/>
        <v>44809</v>
      </c>
      <c r="B92" s="69" t="s">
        <v>6</v>
      </c>
      <c r="C92" s="69" t="s">
        <v>24</v>
      </c>
      <c r="D92" s="19" t="s">
        <v>521</v>
      </c>
      <c r="E92" s="27"/>
      <c r="F92" s="40"/>
    </row>
    <row r="93" spans="1:6" x14ac:dyDescent="0.25">
      <c r="A93" s="143">
        <f t="shared" si="2"/>
        <v>44809</v>
      </c>
      <c r="B93" s="69" t="s">
        <v>6</v>
      </c>
      <c r="C93" s="69" t="s">
        <v>21</v>
      </c>
      <c r="D93" s="19" t="s">
        <v>563</v>
      </c>
      <c r="E93" s="27"/>
      <c r="F93" s="40"/>
    </row>
    <row r="94" spans="1:6" ht="15.75" thickBot="1" x14ac:dyDescent="0.3">
      <c r="A94" s="143">
        <f t="shared" si="2"/>
        <v>44809</v>
      </c>
      <c r="B94" s="69" t="str">
        <f t="shared" ref="B94:C101" si="4">+B74</f>
        <v>Día</v>
      </c>
      <c r="C94" s="69" t="str">
        <f t="shared" si="4"/>
        <v>Refuerzo UCI/UTI</v>
      </c>
      <c r="D94" s="19" t="s">
        <v>564</v>
      </c>
      <c r="E94" s="27"/>
      <c r="F94" s="40"/>
    </row>
    <row r="95" spans="1:6" x14ac:dyDescent="0.25">
      <c r="A95" s="142">
        <f t="shared" si="2"/>
        <v>44809</v>
      </c>
      <c r="B95" s="70" t="str">
        <f t="shared" si="4"/>
        <v>Noche</v>
      </c>
      <c r="C95" s="70" t="str">
        <f t="shared" si="4"/>
        <v>Pediatría</v>
      </c>
      <c r="D95" s="18" t="s">
        <v>507</v>
      </c>
      <c r="E95" s="28"/>
      <c r="F95" s="39"/>
    </row>
    <row r="96" spans="1:6" x14ac:dyDescent="0.25">
      <c r="A96" s="143">
        <f t="shared" si="2"/>
        <v>44809</v>
      </c>
      <c r="B96" s="69" t="str">
        <f t="shared" si="4"/>
        <v>Noche</v>
      </c>
      <c r="C96" s="69" t="str">
        <f t="shared" si="4"/>
        <v>Cirugía</v>
      </c>
      <c r="D96" s="23" t="s">
        <v>565</v>
      </c>
      <c r="E96" s="27"/>
      <c r="F96" s="40"/>
    </row>
    <row r="97" spans="1:6" x14ac:dyDescent="0.25">
      <c r="A97" s="143">
        <f t="shared" si="2"/>
        <v>44809</v>
      </c>
      <c r="B97" s="69" t="str">
        <f t="shared" si="4"/>
        <v>Noche</v>
      </c>
      <c r="C97" s="69" t="str">
        <f t="shared" si="4"/>
        <v>Internista</v>
      </c>
      <c r="D97" s="19" t="s">
        <v>566</v>
      </c>
      <c r="E97" s="126" t="s">
        <v>140</v>
      </c>
      <c r="F97" s="40"/>
    </row>
    <row r="98" spans="1:6" x14ac:dyDescent="0.25">
      <c r="A98" s="143">
        <f t="shared" si="2"/>
        <v>44809</v>
      </c>
      <c r="B98" s="69" t="str">
        <f t="shared" si="4"/>
        <v>Noche</v>
      </c>
      <c r="C98" s="69" t="str">
        <f t="shared" si="4"/>
        <v>Traumatólogo</v>
      </c>
      <c r="D98" s="19" t="s">
        <v>421</v>
      </c>
      <c r="E98" s="27"/>
      <c r="F98" s="40"/>
    </row>
    <row r="99" spans="1:6" x14ac:dyDescent="0.25">
      <c r="A99" s="143">
        <f t="shared" si="2"/>
        <v>44809</v>
      </c>
      <c r="B99" s="69" t="str">
        <f t="shared" si="4"/>
        <v>Noche</v>
      </c>
      <c r="C99" s="69" t="str">
        <f t="shared" si="4"/>
        <v>Ginecología</v>
      </c>
      <c r="D99" s="19" t="s">
        <v>36</v>
      </c>
      <c r="E99" s="27"/>
      <c r="F99" s="40"/>
    </row>
    <row r="100" spans="1:6" x14ac:dyDescent="0.25">
      <c r="A100" s="143">
        <f t="shared" si="2"/>
        <v>44809</v>
      </c>
      <c r="B100" s="69" t="str">
        <f t="shared" si="4"/>
        <v>Noche</v>
      </c>
      <c r="C100" s="69" t="str">
        <f t="shared" si="4"/>
        <v>Refuerzo</v>
      </c>
      <c r="D100" s="24" t="s">
        <v>69</v>
      </c>
      <c r="E100" s="27"/>
      <c r="F100" s="40"/>
    </row>
    <row r="101" spans="1:6" x14ac:dyDescent="0.25">
      <c r="A101" s="143">
        <f t="shared" si="2"/>
        <v>44809</v>
      </c>
      <c r="B101" s="69" t="str">
        <f t="shared" si="4"/>
        <v>Noche</v>
      </c>
      <c r="C101" s="69" t="str">
        <f t="shared" si="4"/>
        <v>Anestesista</v>
      </c>
      <c r="D101" s="19" t="s">
        <v>534</v>
      </c>
      <c r="E101" s="27"/>
      <c r="F101" s="40"/>
    </row>
    <row r="102" spans="1:6" x14ac:dyDescent="0.25">
      <c r="A102" s="143">
        <f t="shared" si="2"/>
        <v>44809</v>
      </c>
      <c r="B102" s="69" t="str">
        <f t="shared" ref="B102:B121" si="5">+B82</f>
        <v>Noche</v>
      </c>
      <c r="C102" s="69" t="s">
        <v>24</v>
      </c>
      <c r="D102" s="19" t="s">
        <v>521</v>
      </c>
      <c r="E102" s="49"/>
      <c r="F102" s="40"/>
    </row>
    <row r="103" spans="1:6" x14ac:dyDescent="0.25">
      <c r="A103" s="143">
        <f t="shared" si="2"/>
        <v>44809</v>
      </c>
      <c r="B103" s="69" t="str">
        <f t="shared" si="5"/>
        <v>Noche</v>
      </c>
      <c r="C103" s="69" t="s">
        <v>21</v>
      </c>
      <c r="D103" s="19" t="s">
        <v>563</v>
      </c>
      <c r="E103" s="49"/>
      <c r="F103" s="40"/>
    </row>
    <row r="104" spans="1:6" ht="15.75" thickBot="1" x14ac:dyDescent="0.3">
      <c r="A104" s="143">
        <f t="shared" ref="A104" si="6">+A84+1</f>
        <v>44809</v>
      </c>
      <c r="B104" s="69" t="str">
        <f t="shared" si="5"/>
        <v>Noche</v>
      </c>
      <c r="C104" s="69" t="str">
        <f t="shared" ref="C104:C111" si="7">+C84</f>
        <v>Refuerzo UCI/UTI</v>
      </c>
      <c r="D104" s="19" t="s">
        <v>564</v>
      </c>
      <c r="E104" s="49"/>
      <c r="F104" s="40"/>
    </row>
    <row r="105" spans="1:6" x14ac:dyDescent="0.25">
      <c r="A105" s="142">
        <f t="shared" ref="A105:A136" si="8">+A85+1</f>
        <v>44810</v>
      </c>
      <c r="B105" s="70" t="str">
        <f t="shared" si="5"/>
        <v>Día</v>
      </c>
      <c r="C105" s="70" t="str">
        <f t="shared" si="7"/>
        <v>Pediatría</v>
      </c>
      <c r="D105" s="18" t="s">
        <v>545</v>
      </c>
      <c r="E105" s="28"/>
      <c r="F105" s="39"/>
    </row>
    <row r="106" spans="1:6" x14ac:dyDescent="0.25">
      <c r="A106" s="143">
        <f t="shared" si="8"/>
        <v>44810</v>
      </c>
      <c r="B106" s="69" t="str">
        <f t="shared" si="5"/>
        <v>Día</v>
      </c>
      <c r="C106" s="69" t="str">
        <f t="shared" si="7"/>
        <v>Cirugía</v>
      </c>
      <c r="D106" s="19" t="s">
        <v>571</v>
      </c>
      <c r="F106" s="40"/>
    </row>
    <row r="107" spans="1:6" x14ac:dyDescent="0.25">
      <c r="A107" s="143">
        <f t="shared" si="8"/>
        <v>44810</v>
      </c>
      <c r="B107" s="69" t="str">
        <f t="shared" si="5"/>
        <v>Día</v>
      </c>
      <c r="C107" s="69" t="str">
        <f t="shared" si="7"/>
        <v>Internista</v>
      </c>
      <c r="D107" s="19" t="s">
        <v>552</v>
      </c>
      <c r="E107" s="27"/>
      <c r="F107" s="40"/>
    </row>
    <row r="108" spans="1:6" x14ac:dyDescent="0.25">
      <c r="A108" s="143">
        <f t="shared" si="8"/>
        <v>44810</v>
      </c>
      <c r="B108" s="69" t="str">
        <f t="shared" si="5"/>
        <v>Día</v>
      </c>
      <c r="C108" s="69" t="str">
        <f t="shared" si="7"/>
        <v>Traumatólogo</v>
      </c>
      <c r="D108" s="19" t="s">
        <v>173</v>
      </c>
      <c r="E108" s="27"/>
      <c r="F108" s="40"/>
    </row>
    <row r="109" spans="1:6" x14ac:dyDescent="0.25">
      <c r="A109" s="143">
        <f t="shared" si="8"/>
        <v>44810</v>
      </c>
      <c r="B109" s="69" t="str">
        <f t="shared" si="5"/>
        <v>Día</v>
      </c>
      <c r="C109" s="69" t="str">
        <f t="shared" si="7"/>
        <v>Ginecología</v>
      </c>
      <c r="D109" s="19" t="s">
        <v>572</v>
      </c>
      <c r="E109" s="27"/>
      <c r="F109" s="40"/>
    </row>
    <row r="110" spans="1:6" ht="15.75" customHeight="1" x14ac:dyDescent="0.25">
      <c r="A110" s="143">
        <f t="shared" si="8"/>
        <v>44810</v>
      </c>
      <c r="B110" s="69" t="str">
        <f t="shared" si="5"/>
        <v>Día</v>
      </c>
      <c r="C110" s="69" t="str">
        <f t="shared" si="7"/>
        <v>Refuerzo</v>
      </c>
      <c r="D110" s="19" t="s">
        <v>170</v>
      </c>
      <c r="E110" s="27"/>
      <c r="F110" s="40"/>
    </row>
    <row r="111" spans="1:6" ht="15.75" customHeight="1" x14ac:dyDescent="0.25">
      <c r="A111" s="143">
        <f t="shared" si="8"/>
        <v>44810</v>
      </c>
      <c r="B111" s="69" t="str">
        <f t="shared" si="5"/>
        <v>Día</v>
      </c>
      <c r="C111" s="69" t="str">
        <f t="shared" si="7"/>
        <v>Anestesista</v>
      </c>
      <c r="D111" s="19" t="s">
        <v>271</v>
      </c>
      <c r="E111" s="27"/>
      <c r="F111" s="40"/>
    </row>
    <row r="112" spans="1:6" x14ac:dyDescent="0.25">
      <c r="A112" s="143">
        <f t="shared" si="8"/>
        <v>44810</v>
      </c>
      <c r="B112" s="69" t="str">
        <f t="shared" si="5"/>
        <v>Día</v>
      </c>
      <c r="C112" s="69" t="s">
        <v>24</v>
      </c>
      <c r="D112" s="19" t="s">
        <v>573</v>
      </c>
      <c r="E112" s="27"/>
      <c r="F112" s="40"/>
    </row>
    <row r="113" spans="1:6" x14ac:dyDescent="0.25">
      <c r="A113" s="143">
        <f t="shared" si="8"/>
        <v>44810</v>
      </c>
      <c r="B113" s="69" t="str">
        <f t="shared" si="5"/>
        <v>Día</v>
      </c>
      <c r="C113" s="69" t="s">
        <v>21</v>
      </c>
      <c r="D113" s="19" t="s">
        <v>49</v>
      </c>
      <c r="E113" s="27"/>
      <c r="F113" s="40"/>
    </row>
    <row r="114" spans="1:6" ht="15.75" thickBot="1" x14ac:dyDescent="0.3">
      <c r="A114" s="143">
        <f t="shared" si="8"/>
        <v>44810</v>
      </c>
      <c r="B114" s="69" t="str">
        <f t="shared" si="5"/>
        <v>Día</v>
      </c>
      <c r="C114" s="69" t="str">
        <f t="shared" ref="C114:C121" si="9">+C94</f>
        <v>Refuerzo UCI/UTI</v>
      </c>
      <c r="D114" s="19" t="s">
        <v>255</v>
      </c>
      <c r="E114" s="27"/>
      <c r="F114" s="40"/>
    </row>
    <row r="115" spans="1:6" x14ac:dyDescent="0.25">
      <c r="A115" s="142">
        <f t="shared" si="8"/>
        <v>44810</v>
      </c>
      <c r="B115" s="70" t="str">
        <f t="shared" si="5"/>
        <v>Noche</v>
      </c>
      <c r="C115" s="70" t="str">
        <f t="shared" si="9"/>
        <v>Pediatría</v>
      </c>
      <c r="D115" s="18" t="s">
        <v>203</v>
      </c>
      <c r="E115" s="28"/>
      <c r="F115" s="39"/>
    </row>
    <row r="116" spans="1:6" x14ac:dyDescent="0.25">
      <c r="A116" s="143">
        <f t="shared" si="8"/>
        <v>44810</v>
      </c>
      <c r="B116" s="69" t="str">
        <f t="shared" si="5"/>
        <v>Noche</v>
      </c>
      <c r="C116" s="69" t="str">
        <f t="shared" si="9"/>
        <v>Cirugía</v>
      </c>
      <c r="D116" s="19" t="s">
        <v>580</v>
      </c>
      <c r="E116" s="27"/>
      <c r="F116" s="40"/>
    </row>
    <row r="117" spans="1:6" x14ac:dyDescent="0.25">
      <c r="A117" s="143">
        <f t="shared" si="8"/>
        <v>44810</v>
      </c>
      <c r="B117" s="69" t="str">
        <f t="shared" si="5"/>
        <v>Noche</v>
      </c>
      <c r="C117" s="69" t="str">
        <f t="shared" si="9"/>
        <v>Internista</v>
      </c>
      <c r="D117" s="19" t="s">
        <v>204</v>
      </c>
      <c r="E117" s="27"/>
      <c r="F117" s="40"/>
    </row>
    <row r="118" spans="1:6" x14ac:dyDescent="0.25">
      <c r="A118" s="143">
        <f t="shared" si="8"/>
        <v>44810</v>
      </c>
      <c r="B118" s="69" t="str">
        <f t="shared" si="5"/>
        <v>Noche</v>
      </c>
      <c r="C118" s="69" t="str">
        <f t="shared" si="9"/>
        <v>Traumatólogo</v>
      </c>
      <c r="D118" s="19" t="s">
        <v>508</v>
      </c>
      <c r="E118" s="27"/>
      <c r="F118" s="40"/>
    </row>
    <row r="119" spans="1:6" x14ac:dyDescent="0.25">
      <c r="A119" s="143">
        <f t="shared" si="8"/>
        <v>44810</v>
      </c>
      <c r="B119" s="69" t="str">
        <f t="shared" si="5"/>
        <v>Noche</v>
      </c>
      <c r="C119" s="69" t="str">
        <f t="shared" si="9"/>
        <v>Ginecología</v>
      </c>
      <c r="D119" s="19" t="s">
        <v>572</v>
      </c>
      <c r="E119" s="27"/>
      <c r="F119" s="40"/>
    </row>
    <row r="120" spans="1:6" x14ac:dyDescent="0.25">
      <c r="A120" s="143">
        <f t="shared" si="8"/>
        <v>44810</v>
      </c>
      <c r="B120" s="69" t="str">
        <f t="shared" si="5"/>
        <v>Noche</v>
      </c>
      <c r="C120" s="69" t="str">
        <f t="shared" si="9"/>
        <v>Refuerzo</v>
      </c>
      <c r="D120" s="19" t="s">
        <v>157</v>
      </c>
      <c r="E120" s="27"/>
      <c r="F120" s="40"/>
    </row>
    <row r="121" spans="1:6" x14ac:dyDescent="0.25">
      <c r="A121" s="143">
        <f t="shared" si="8"/>
        <v>44810</v>
      </c>
      <c r="B121" s="69" t="str">
        <f t="shared" si="5"/>
        <v>Noche</v>
      </c>
      <c r="C121" s="69" t="str">
        <f t="shared" si="9"/>
        <v>Anestesista</v>
      </c>
      <c r="D121" s="19" t="s">
        <v>271</v>
      </c>
      <c r="E121" s="27"/>
      <c r="F121" s="40"/>
    </row>
    <row r="122" spans="1:6" x14ac:dyDescent="0.25">
      <c r="A122" s="143">
        <f t="shared" si="8"/>
        <v>44810</v>
      </c>
      <c r="B122" s="69" t="s">
        <v>12</v>
      </c>
      <c r="C122" s="69" t="s">
        <v>24</v>
      </c>
      <c r="D122" s="19" t="s">
        <v>573</v>
      </c>
      <c r="E122" s="49"/>
      <c r="F122" s="40"/>
    </row>
    <row r="123" spans="1:6" x14ac:dyDescent="0.25">
      <c r="A123" s="143">
        <f t="shared" si="8"/>
        <v>44810</v>
      </c>
      <c r="B123" s="69" t="s">
        <v>12</v>
      </c>
      <c r="C123" s="69" t="s">
        <v>21</v>
      </c>
      <c r="D123" s="19" t="s">
        <v>49</v>
      </c>
      <c r="E123" s="49"/>
      <c r="F123" s="40"/>
    </row>
    <row r="124" spans="1:6" ht="15.75" thickBot="1" x14ac:dyDescent="0.3">
      <c r="A124" s="143">
        <f t="shared" si="8"/>
        <v>44810</v>
      </c>
      <c r="B124" s="69" t="str">
        <f t="shared" ref="B124:C124" si="10">+B104</f>
        <v>Noche</v>
      </c>
      <c r="C124" s="69" t="str">
        <f t="shared" si="10"/>
        <v>Refuerzo UCI/UTI</v>
      </c>
      <c r="D124" s="19" t="s">
        <v>255</v>
      </c>
      <c r="E124" s="49"/>
      <c r="F124" s="40"/>
    </row>
    <row r="125" spans="1:6" x14ac:dyDescent="0.25">
      <c r="A125" s="142">
        <f t="shared" si="8"/>
        <v>44811</v>
      </c>
      <c r="B125" s="70" t="str">
        <f t="shared" ref="B125:C131" si="11">+B105</f>
        <v>Día</v>
      </c>
      <c r="C125" s="70" t="str">
        <f t="shared" si="11"/>
        <v>Pediatría</v>
      </c>
      <c r="D125" s="18" t="s">
        <v>551</v>
      </c>
      <c r="E125" s="125" t="s">
        <v>189</v>
      </c>
      <c r="F125" s="39"/>
    </row>
    <row r="126" spans="1:6" x14ac:dyDescent="0.25">
      <c r="A126" s="143">
        <f t="shared" si="8"/>
        <v>44811</v>
      </c>
      <c r="B126" s="69" t="str">
        <f t="shared" si="11"/>
        <v>Día</v>
      </c>
      <c r="C126" s="69" t="str">
        <f t="shared" si="11"/>
        <v>Cirugía</v>
      </c>
      <c r="D126" s="19" t="s">
        <v>488</v>
      </c>
      <c r="E126" s="27"/>
      <c r="F126" s="40"/>
    </row>
    <row r="127" spans="1:6" x14ac:dyDescent="0.25">
      <c r="A127" s="143">
        <f t="shared" si="8"/>
        <v>44811</v>
      </c>
      <c r="B127" s="69" t="str">
        <f t="shared" si="11"/>
        <v>Día</v>
      </c>
      <c r="C127" s="69" t="str">
        <f t="shared" si="11"/>
        <v>Internista</v>
      </c>
      <c r="D127" s="19" t="s">
        <v>304</v>
      </c>
      <c r="E127" s="27"/>
      <c r="F127" s="40"/>
    </row>
    <row r="128" spans="1:6" x14ac:dyDescent="0.25">
      <c r="A128" s="143">
        <f t="shared" si="8"/>
        <v>44811</v>
      </c>
      <c r="B128" s="69" t="str">
        <f t="shared" si="11"/>
        <v>Día</v>
      </c>
      <c r="C128" s="69" t="str">
        <f t="shared" si="11"/>
        <v>Traumatólogo</v>
      </c>
      <c r="D128" s="19" t="s">
        <v>85</v>
      </c>
      <c r="E128" s="27"/>
      <c r="F128" s="40"/>
    </row>
    <row r="129" spans="1:6" x14ac:dyDescent="0.25">
      <c r="A129" s="143">
        <f t="shared" si="8"/>
        <v>44811</v>
      </c>
      <c r="B129" s="69" t="str">
        <f t="shared" si="11"/>
        <v>Día</v>
      </c>
      <c r="C129" s="69" t="str">
        <f t="shared" si="11"/>
        <v>Ginecología</v>
      </c>
      <c r="D129" s="19" t="s">
        <v>34</v>
      </c>
      <c r="E129" s="27"/>
      <c r="F129" s="40"/>
    </row>
    <row r="130" spans="1:6" x14ac:dyDescent="0.25">
      <c r="A130" s="143">
        <f t="shared" si="8"/>
        <v>44811</v>
      </c>
      <c r="B130" s="69" t="str">
        <f t="shared" si="11"/>
        <v>Día</v>
      </c>
      <c r="C130" s="69" t="str">
        <f t="shared" si="11"/>
        <v>Refuerzo</v>
      </c>
      <c r="D130" s="19" t="s">
        <v>171</v>
      </c>
      <c r="E130" s="27"/>
      <c r="F130" s="40"/>
    </row>
    <row r="131" spans="1:6" x14ac:dyDescent="0.25">
      <c r="A131" s="143">
        <f t="shared" si="8"/>
        <v>44811</v>
      </c>
      <c r="B131" s="69" t="str">
        <f t="shared" si="11"/>
        <v>Día</v>
      </c>
      <c r="C131" s="69" t="str">
        <f t="shared" si="11"/>
        <v>Anestesista</v>
      </c>
      <c r="D131" s="19" t="s">
        <v>509</v>
      </c>
      <c r="E131" s="27"/>
      <c r="F131" s="40"/>
    </row>
    <row r="132" spans="1:6" x14ac:dyDescent="0.25">
      <c r="A132" s="143">
        <f t="shared" si="8"/>
        <v>44811</v>
      </c>
      <c r="B132" s="69" t="s">
        <v>6</v>
      </c>
      <c r="C132" s="69" t="s">
        <v>24</v>
      </c>
      <c r="D132" s="19" t="s">
        <v>333</v>
      </c>
      <c r="E132" s="27"/>
      <c r="F132" s="40"/>
    </row>
    <row r="133" spans="1:6" x14ac:dyDescent="0.25">
      <c r="A133" s="143">
        <f t="shared" si="8"/>
        <v>44811</v>
      </c>
      <c r="B133" s="69" t="s">
        <v>6</v>
      </c>
      <c r="C133" s="69" t="s">
        <v>21</v>
      </c>
      <c r="D133" s="20" t="s">
        <v>548</v>
      </c>
      <c r="E133" s="27"/>
      <c r="F133" s="40"/>
    </row>
    <row r="134" spans="1:6" ht="15.75" thickBot="1" x14ac:dyDescent="0.3">
      <c r="A134" s="143">
        <f t="shared" si="8"/>
        <v>44811</v>
      </c>
      <c r="B134" s="69" t="str">
        <f t="shared" ref="B134:C141" si="12">+B114</f>
        <v>Día</v>
      </c>
      <c r="C134" s="69" t="str">
        <f t="shared" si="12"/>
        <v>Refuerzo UCI/UTI</v>
      </c>
      <c r="D134" s="19" t="s">
        <v>490</v>
      </c>
      <c r="E134" s="27"/>
      <c r="F134" s="40"/>
    </row>
    <row r="135" spans="1:6" x14ac:dyDescent="0.25">
      <c r="A135" s="142">
        <f t="shared" si="8"/>
        <v>44811</v>
      </c>
      <c r="B135" s="70" t="str">
        <f t="shared" si="12"/>
        <v>Noche</v>
      </c>
      <c r="C135" s="70" t="str">
        <f t="shared" si="12"/>
        <v>Pediatría</v>
      </c>
      <c r="D135" s="18" t="s">
        <v>576</v>
      </c>
      <c r="E135" s="28"/>
      <c r="F135" s="39"/>
    </row>
    <row r="136" spans="1:6" x14ac:dyDescent="0.25">
      <c r="A136" s="143">
        <f t="shared" si="8"/>
        <v>44811</v>
      </c>
      <c r="B136" s="69" t="str">
        <f t="shared" si="12"/>
        <v>Noche</v>
      </c>
      <c r="C136" s="69" t="str">
        <f t="shared" si="12"/>
        <v>Cirugía</v>
      </c>
      <c r="D136" s="19" t="s">
        <v>506</v>
      </c>
      <c r="E136" s="27"/>
      <c r="F136" s="40"/>
    </row>
    <row r="137" spans="1:6" x14ac:dyDescent="0.25">
      <c r="A137" s="143">
        <f t="shared" ref="A137:A164" si="13">+A117+1</f>
        <v>44811</v>
      </c>
      <c r="B137" s="69" t="str">
        <f t="shared" si="12"/>
        <v>Noche</v>
      </c>
      <c r="C137" s="69" t="str">
        <f t="shared" si="12"/>
        <v>Internista</v>
      </c>
      <c r="D137" s="19" t="s">
        <v>475</v>
      </c>
      <c r="E137" s="27"/>
      <c r="F137" s="40"/>
    </row>
    <row r="138" spans="1:6" x14ac:dyDescent="0.25">
      <c r="A138" s="143">
        <f t="shared" si="13"/>
        <v>44811</v>
      </c>
      <c r="B138" s="69" t="str">
        <f t="shared" si="12"/>
        <v>Noche</v>
      </c>
      <c r="C138" s="69" t="str">
        <f t="shared" si="12"/>
        <v>Traumatólogo</v>
      </c>
      <c r="D138" s="19" t="s">
        <v>85</v>
      </c>
      <c r="E138" s="27"/>
      <c r="F138" s="40"/>
    </row>
    <row r="139" spans="1:6" x14ac:dyDescent="0.25">
      <c r="A139" s="143">
        <f t="shared" si="13"/>
        <v>44811</v>
      </c>
      <c r="B139" s="69" t="str">
        <f t="shared" si="12"/>
        <v>Noche</v>
      </c>
      <c r="C139" s="69" t="str">
        <f t="shared" si="12"/>
        <v>Ginecología</v>
      </c>
      <c r="D139" s="19" t="s">
        <v>34</v>
      </c>
      <c r="E139" s="27"/>
      <c r="F139" s="40"/>
    </row>
    <row r="140" spans="1:6" x14ac:dyDescent="0.25">
      <c r="A140" s="143">
        <f t="shared" si="13"/>
        <v>44811</v>
      </c>
      <c r="B140" s="69" t="str">
        <f t="shared" si="12"/>
        <v>Noche</v>
      </c>
      <c r="C140" s="69" t="str">
        <f t="shared" si="12"/>
        <v>Refuerzo</v>
      </c>
      <c r="D140" s="19" t="s">
        <v>550</v>
      </c>
      <c r="E140" s="27"/>
      <c r="F140" s="40"/>
    </row>
    <row r="141" spans="1:6" x14ac:dyDescent="0.25">
      <c r="A141" s="143">
        <f t="shared" si="13"/>
        <v>44811</v>
      </c>
      <c r="B141" s="69" t="str">
        <f t="shared" si="12"/>
        <v>Noche</v>
      </c>
      <c r="C141" s="69" t="str">
        <f t="shared" si="12"/>
        <v>Anestesista</v>
      </c>
      <c r="D141" s="19" t="s">
        <v>509</v>
      </c>
      <c r="E141" s="27"/>
      <c r="F141" s="40"/>
    </row>
    <row r="142" spans="1:6" x14ac:dyDescent="0.25">
      <c r="A142" s="143">
        <f t="shared" si="13"/>
        <v>44811</v>
      </c>
      <c r="B142" s="69" t="s">
        <v>12</v>
      </c>
      <c r="C142" s="69" t="s">
        <v>24</v>
      </c>
      <c r="D142" s="19" t="s">
        <v>333</v>
      </c>
      <c r="E142" s="27"/>
      <c r="F142" s="40"/>
    </row>
    <row r="143" spans="1:6" x14ac:dyDescent="0.25">
      <c r="A143" s="143">
        <f t="shared" si="13"/>
        <v>44811</v>
      </c>
      <c r="B143" s="69" t="s">
        <v>12</v>
      </c>
      <c r="C143" s="69" t="s">
        <v>21</v>
      </c>
      <c r="D143" s="20" t="s">
        <v>548</v>
      </c>
      <c r="E143" s="27"/>
      <c r="F143" s="40"/>
    </row>
    <row r="144" spans="1:6" ht="15.75" thickBot="1" x14ac:dyDescent="0.3">
      <c r="A144" s="143">
        <f t="shared" si="13"/>
        <v>44811</v>
      </c>
      <c r="B144" s="69" t="str">
        <f t="shared" ref="B144:C151" si="14">+B124</f>
        <v>Noche</v>
      </c>
      <c r="C144" s="69" t="str">
        <f t="shared" si="14"/>
        <v>Refuerzo UCI/UTI</v>
      </c>
      <c r="D144" s="19" t="s">
        <v>490</v>
      </c>
      <c r="E144" s="27"/>
      <c r="F144" s="40"/>
    </row>
    <row r="145" spans="1:6" x14ac:dyDescent="0.25">
      <c r="A145" s="142">
        <f t="shared" si="13"/>
        <v>44812</v>
      </c>
      <c r="B145" s="70" t="str">
        <f t="shared" si="14"/>
        <v>Día</v>
      </c>
      <c r="C145" s="70" t="str">
        <f t="shared" si="14"/>
        <v>Pediatría</v>
      </c>
      <c r="D145" s="18" t="s">
        <v>59</v>
      </c>
      <c r="E145" s="105" t="s">
        <v>352</v>
      </c>
      <c r="F145" s="39"/>
    </row>
    <row r="146" spans="1:6" x14ac:dyDescent="0.25">
      <c r="A146" s="143">
        <f t="shared" si="13"/>
        <v>44812</v>
      </c>
      <c r="B146" s="69" t="str">
        <f t="shared" si="14"/>
        <v>Día</v>
      </c>
      <c r="C146" s="69" t="str">
        <f t="shared" si="14"/>
        <v>Cirugía</v>
      </c>
      <c r="D146" s="19" t="s">
        <v>579</v>
      </c>
      <c r="E146" s="154" t="s">
        <v>82</v>
      </c>
      <c r="F146" s="40"/>
    </row>
    <row r="147" spans="1:6" x14ac:dyDescent="0.25">
      <c r="A147" s="143">
        <f t="shared" si="13"/>
        <v>44812</v>
      </c>
      <c r="B147" s="69" t="str">
        <f t="shared" si="14"/>
        <v>Día</v>
      </c>
      <c r="C147" s="69" t="str">
        <f t="shared" si="14"/>
        <v>Internista</v>
      </c>
      <c r="D147" s="19" t="s">
        <v>89</v>
      </c>
      <c r="E147" s="27"/>
      <c r="F147" s="40"/>
    </row>
    <row r="148" spans="1:6" x14ac:dyDescent="0.25">
      <c r="A148" s="143">
        <f t="shared" si="13"/>
        <v>44812</v>
      </c>
      <c r="B148" s="69" t="str">
        <f t="shared" si="14"/>
        <v>Día</v>
      </c>
      <c r="C148" s="69" t="str">
        <f t="shared" si="14"/>
        <v>Traumatólogo</v>
      </c>
      <c r="D148" s="19" t="s">
        <v>513</v>
      </c>
      <c r="E148" s="104" t="s">
        <v>574</v>
      </c>
      <c r="F148" s="40"/>
    </row>
    <row r="149" spans="1:6" x14ac:dyDescent="0.25">
      <c r="A149" s="143">
        <f t="shared" si="13"/>
        <v>44812</v>
      </c>
      <c r="B149" s="69" t="str">
        <f t="shared" si="14"/>
        <v>Día</v>
      </c>
      <c r="C149" s="69" t="str">
        <f t="shared" si="14"/>
        <v>Ginecología</v>
      </c>
      <c r="D149" s="19" t="s">
        <v>553</v>
      </c>
      <c r="E149" s="27"/>
      <c r="F149" s="40"/>
    </row>
    <row r="150" spans="1:6" x14ac:dyDescent="0.25">
      <c r="A150" s="143">
        <f t="shared" si="13"/>
        <v>44812</v>
      </c>
      <c r="B150" s="69" t="str">
        <f t="shared" si="14"/>
        <v>Día</v>
      </c>
      <c r="C150" s="69" t="str">
        <f t="shared" si="14"/>
        <v>Refuerzo</v>
      </c>
      <c r="D150" s="19" t="s">
        <v>196</v>
      </c>
      <c r="E150" s="27"/>
      <c r="F150" s="40"/>
    </row>
    <row r="151" spans="1:6" x14ac:dyDescent="0.25">
      <c r="A151" s="143">
        <f t="shared" si="13"/>
        <v>44812</v>
      </c>
      <c r="B151" s="69" t="str">
        <f t="shared" si="14"/>
        <v>Día</v>
      </c>
      <c r="C151" s="69" t="str">
        <f t="shared" si="14"/>
        <v>Anestesista</v>
      </c>
      <c r="D151" s="19" t="s">
        <v>41</v>
      </c>
      <c r="E151" s="27"/>
      <c r="F151" s="40"/>
    </row>
    <row r="152" spans="1:6" x14ac:dyDescent="0.25">
      <c r="A152" s="143">
        <f t="shared" si="13"/>
        <v>44812</v>
      </c>
      <c r="B152" s="69" t="s">
        <v>6</v>
      </c>
      <c r="C152" s="69" t="s">
        <v>24</v>
      </c>
      <c r="D152" s="19" t="s">
        <v>556</v>
      </c>
      <c r="E152" s="27"/>
      <c r="F152" s="40"/>
    </row>
    <row r="153" spans="1:6" x14ac:dyDescent="0.25">
      <c r="A153" s="143">
        <f t="shared" si="13"/>
        <v>44812</v>
      </c>
      <c r="B153" s="69" t="s">
        <v>6</v>
      </c>
      <c r="C153" s="69" t="s">
        <v>21</v>
      </c>
      <c r="D153" s="19" t="s">
        <v>387</v>
      </c>
      <c r="E153" s="27"/>
      <c r="F153" s="40"/>
    </row>
    <row r="154" spans="1:6" ht="15.75" thickBot="1" x14ac:dyDescent="0.3">
      <c r="A154" s="143">
        <f t="shared" si="13"/>
        <v>44812</v>
      </c>
      <c r="B154" s="69" t="str">
        <f t="shared" ref="B154:C161" si="15">+B134</f>
        <v>Día</v>
      </c>
      <c r="C154" s="69" t="str">
        <f t="shared" si="15"/>
        <v>Refuerzo UCI/UTI</v>
      </c>
      <c r="D154" s="19" t="s">
        <v>558</v>
      </c>
      <c r="E154" s="27"/>
      <c r="F154" s="40"/>
    </row>
    <row r="155" spans="1:6" x14ac:dyDescent="0.25">
      <c r="A155" s="142">
        <f t="shared" si="13"/>
        <v>44812</v>
      </c>
      <c r="B155" s="70" t="str">
        <f t="shared" si="15"/>
        <v>Noche</v>
      </c>
      <c r="C155" s="70" t="str">
        <f t="shared" si="15"/>
        <v>Pediatría</v>
      </c>
      <c r="D155" s="18" t="s">
        <v>59</v>
      </c>
      <c r="E155" s="28"/>
      <c r="F155" s="39"/>
    </row>
    <row r="156" spans="1:6" x14ac:dyDescent="0.25">
      <c r="A156" s="143">
        <f t="shared" si="13"/>
        <v>44812</v>
      </c>
      <c r="B156" s="69" t="str">
        <f t="shared" si="15"/>
        <v>Noche</v>
      </c>
      <c r="C156" s="69" t="str">
        <f t="shared" si="15"/>
        <v>Cirugía</v>
      </c>
      <c r="D156" s="19" t="s">
        <v>279</v>
      </c>
      <c r="E156" s="27"/>
      <c r="F156" s="40"/>
    </row>
    <row r="157" spans="1:6" x14ac:dyDescent="0.25">
      <c r="A157" s="143">
        <f t="shared" si="13"/>
        <v>44812</v>
      </c>
      <c r="B157" s="69" t="str">
        <f t="shared" si="15"/>
        <v>Noche</v>
      </c>
      <c r="C157" s="69" t="str">
        <f t="shared" si="15"/>
        <v>Internista</v>
      </c>
      <c r="D157" s="19" t="s">
        <v>89</v>
      </c>
      <c r="E157" s="27"/>
      <c r="F157" s="40"/>
    </row>
    <row r="158" spans="1:6" x14ac:dyDescent="0.25">
      <c r="A158" s="143">
        <f t="shared" si="13"/>
        <v>44812</v>
      </c>
      <c r="B158" s="69" t="str">
        <f t="shared" si="15"/>
        <v>Noche</v>
      </c>
      <c r="C158" s="69" t="str">
        <f t="shared" si="15"/>
        <v>Traumatólogo</v>
      </c>
      <c r="D158" s="19" t="s">
        <v>513</v>
      </c>
      <c r="E158" s="27"/>
      <c r="F158" s="40"/>
    </row>
    <row r="159" spans="1:6" x14ac:dyDescent="0.25">
      <c r="A159" s="143">
        <f t="shared" si="13"/>
        <v>44812</v>
      </c>
      <c r="B159" s="69" t="str">
        <f t="shared" si="15"/>
        <v>Noche</v>
      </c>
      <c r="C159" s="69" t="str">
        <f t="shared" si="15"/>
        <v>Ginecología</v>
      </c>
      <c r="D159" s="19" t="s">
        <v>553</v>
      </c>
      <c r="E159" s="27"/>
      <c r="F159" s="40"/>
    </row>
    <row r="160" spans="1:6" x14ac:dyDescent="0.25">
      <c r="A160" s="143">
        <f t="shared" si="13"/>
        <v>44812</v>
      </c>
      <c r="B160" s="69" t="str">
        <f t="shared" si="15"/>
        <v>Noche</v>
      </c>
      <c r="C160" s="69" t="str">
        <f t="shared" si="15"/>
        <v>Refuerzo</v>
      </c>
      <c r="D160" s="19" t="s">
        <v>196</v>
      </c>
      <c r="E160" s="27"/>
      <c r="F160" s="40"/>
    </row>
    <row r="161" spans="1:6" x14ac:dyDescent="0.25">
      <c r="A161" s="143">
        <f t="shared" si="13"/>
        <v>44812</v>
      </c>
      <c r="B161" s="69" t="str">
        <f t="shared" si="15"/>
        <v>Noche</v>
      </c>
      <c r="C161" s="69" t="str">
        <f t="shared" si="15"/>
        <v>Anestesista</v>
      </c>
      <c r="D161" s="19" t="s">
        <v>41</v>
      </c>
      <c r="E161" s="27"/>
      <c r="F161" s="40"/>
    </row>
    <row r="162" spans="1:6" x14ac:dyDescent="0.25">
      <c r="A162" s="143">
        <f t="shared" si="13"/>
        <v>44812</v>
      </c>
      <c r="B162" s="69" t="s">
        <v>12</v>
      </c>
      <c r="C162" s="69" t="s">
        <v>28</v>
      </c>
      <c r="D162" s="19" t="s">
        <v>556</v>
      </c>
      <c r="E162" s="27"/>
      <c r="F162" s="40"/>
    </row>
    <row r="163" spans="1:6" x14ac:dyDescent="0.25">
      <c r="A163" s="143">
        <f t="shared" si="13"/>
        <v>44812</v>
      </c>
      <c r="B163" s="69" t="s">
        <v>12</v>
      </c>
      <c r="C163" s="69" t="s">
        <v>21</v>
      </c>
      <c r="D163" s="19" t="s">
        <v>387</v>
      </c>
      <c r="E163" s="27"/>
      <c r="F163" s="40"/>
    </row>
    <row r="164" spans="1:6" ht="15.75" thickBot="1" x14ac:dyDescent="0.3">
      <c r="A164" s="143">
        <f t="shared" si="13"/>
        <v>44812</v>
      </c>
      <c r="B164" s="69" t="str">
        <f t="shared" ref="B164:C171" si="16">+B144</f>
        <v>Noche</v>
      </c>
      <c r="C164" s="69" t="str">
        <f t="shared" si="16"/>
        <v>Refuerzo UCI/UTI</v>
      </c>
      <c r="D164" s="19" t="s">
        <v>558</v>
      </c>
      <c r="E164" s="27"/>
      <c r="F164" s="40"/>
    </row>
    <row r="165" spans="1:6" x14ac:dyDescent="0.25">
      <c r="A165" s="142">
        <f>A145+1</f>
        <v>44813</v>
      </c>
      <c r="B165" s="70" t="str">
        <f t="shared" si="16"/>
        <v>Día</v>
      </c>
      <c r="C165" s="70" t="str">
        <f t="shared" si="16"/>
        <v>Pediatría</v>
      </c>
      <c r="D165" s="18" t="s">
        <v>546</v>
      </c>
      <c r="E165" s="28"/>
      <c r="F165" s="39"/>
    </row>
    <row r="166" spans="1:6" x14ac:dyDescent="0.25">
      <c r="A166" s="143">
        <f t="shared" ref="A166:A171" si="17">+A146+1</f>
        <v>44813</v>
      </c>
      <c r="B166" s="69" t="str">
        <f t="shared" si="16"/>
        <v>Día</v>
      </c>
      <c r="C166" s="69" t="str">
        <f t="shared" si="16"/>
        <v>Cirugía</v>
      </c>
      <c r="D166" s="19" t="s">
        <v>506</v>
      </c>
      <c r="E166" s="27"/>
      <c r="F166" s="40"/>
    </row>
    <row r="167" spans="1:6" x14ac:dyDescent="0.25">
      <c r="A167" s="143">
        <f t="shared" si="17"/>
        <v>44813</v>
      </c>
      <c r="B167" s="69" t="str">
        <f t="shared" si="16"/>
        <v>Día</v>
      </c>
      <c r="C167" s="69" t="str">
        <f t="shared" si="16"/>
        <v>Internista</v>
      </c>
      <c r="D167" s="19" t="s">
        <v>475</v>
      </c>
      <c r="E167" s="27"/>
      <c r="F167" s="40"/>
    </row>
    <row r="168" spans="1:6" x14ac:dyDescent="0.25">
      <c r="A168" s="143">
        <f t="shared" si="17"/>
        <v>44813</v>
      </c>
      <c r="B168" s="69" t="str">
        <f t="shared" si="16"/>
        <v>Día</v>
      </c>
      <c r="C168" s="69" t="str">
        <f t="shared" si="16"/>
        <v>Traumatólogo</v>
      </c>
      <c r="D168" s="19" t="s">
        <v>56</v>
      </c>
      <c r="E168" s="27"/>
      <c r="F168" s="40"/>
    </row>
    <row r="169" spans="1:6" x14ac:dyDescent="0.25">
      <c r="A169" s="143">
        <f t="shared" si="17"/>
        <v>44813</v>
      </c>
      <c r="B169" s="69" t="str">
        <f t="shared" si="16"/>
        <v>Día</v>
      </c>
      <c r="C169" s="69" t="str">
        <f t="shared" si="16"/>
        <v>Ginecología</v>
      </c>
      <c r="D169" s="19" t="s">
        <v>554</v>
      </c>
      <c r="E169" s="27"/>
      <c r="F169" s="40"/>
    </row>
    <row r="170" spans="1:6" x14ac:dyDescent="0.25">
      <c r="A170" s="143">
        <f t="shared" si="17"/>
        <v>44813</v>
      </c>
      <c r="B170" s="69" t="str">
        <f t="shared" si="16"/>
        <v>Día</v>
      </c>
      <c r="C170" s="69" t="str">
        <f t="shared" si="16"/>
        <v>Refuerzo</v>
      </c>
      <c r="D170" s="19" t="s">
        <v>550</v>
      </c>
      <c r="E170" s="27"/>
      <c r="F170" s="40"/>
    </row>
    <row r="171" spans="1:6" x14ac:dyDescent="0.25">
      <c r="A171" s="143">
        <f t="shared" si="17"/>
        <v>44813</v>
      </c>
      <c r="B171" s="69" t="str">
        <f t="shared" si="16"/>
        <v>Día</v>
      </c>
      <c r="C171" s="69" t="str">
        <f t="shared" si="16"/>
        <v>Anestesista</v>
      </c>
      <c r="D171" s="19" t="s">
        <v>271</v>
      </c>
      <c r="E171" s="27"/>
      <c r="F171" s="40"/>
    </row>
    <row r="172" spans="1:6" x14ac:dyDescent="0.25">
      <c r="A172" s="143">
        <f>A152+1</f>
        <v>44813</v>
      </c>
      <c r="B172" s="69" t="s">
        <v>6</v>
      </c>
      <c r="C172" s="69" t="s">
        <v>28</v>
      </c>
      <c r="D172" s="19" t="s">
        <v>559</v>
      </c>
      <c r="E172" s="27"/>
      <c r="F172" s="40"/>
    </row>
    <row r="173" spans="1:6" x14ac:dyDescent="0.25">
      <c r="A173" s="143">
        <f>A153+1</f>
        <v>44813</v>
      </c>
      <c r="B173" s="69" t="s">
        <v>6</v>
      </c>
      <c r="C173" s="69" t="s">
        <v>21</v>
      </c>
      <c r="D173" s="19" t="s">
        <v>560</v>
      </c>
      <c r="E173" s="27"/>
      <c r="F173" s="40"/>
    </row>
    <row r="174" spans="1:6" ht="15.75" thickBot="1" x14ac:dyDescent="0.3">
      <c r="A174" s="143">
        <f t="shared" ref="A174:A183" si="18">+A154+1</f>
        <v>44813</v>
      </c>
      <c r="B174" s="69" t="str">
        <f t="shared" ref="B174:C174" si="19">+B154</f>
        <v>Día</v>
      </c>
      <c r="C174" s="69" t="str">
        <f t="shared" si="19"/>
        <v>Refuerzo UCI/UTI</v>
      </c>
      <c r="D174" s="19" t="s">
        <v>561</v>
      </c>
      <c r="E174" s="27"/>
      <c r="F174" s="40"/>
    </row>
    <row r="175" spans="1:6" x14ac:dyDescent="0.25">
      <c r="A175" s="142">
        <f t="shared" si="18"/>
        <v>44813</v>
      </c>
      <c r="B175" s="70" t="str">
        <f t="shared" ref="B175:C181" si="20">+B155</f>
        <v>Noche</v>
      </c>
      <c r="C175" s="70" t="str">
        <f t="shared" si="20"/>
        <v>Pediatría</v>
      </c>
      <c r="D175" s="18" t="s">
        <v>577</v>
      </c>
      <c r="E175" s="28"/>
      <c r="F175" s="39"/>
    </row>
    <row r="176" spans="1:6" x14ac:dyDescent="0.25">
      <c r="A176" s="143">
        <f t="shared" si="18"/>
        <v>44813</v>
      </c>
      <c r="B176" s="69" t="str">
        <f t="shared" si="20"/>
        <v>Noche</v>
      </c>
      <c r="C176" s="69" t="str">
        <f t="shared" si="20"/>
        <v>Cirugía</v>
      </c>
      <c r="D176" s="19" t="s">
        <v>575</v>
      </c>
      <c r="E176" s="27"/>
      <c r="F176" s="40"/>
    </row>
    <row r="177" spans="1:6" x14ac:dyDescent="0.25">
      <c r="A177" s="143">
        <f t="shared" si="18"/>
        <v>44813</v>
      </c>
      <c r="B177" s="69" t="str">
        <f t="shared" si="20"/>
        <v>Noche</v>
      </c>
      <c r="C177" s="69" t="str">
        <f t="shared" si="20"/>
        <v>Internista</v>
      </c>
      <c r="D177" s="19" t="s">
        <v>304</v>
      </c>
      <c r="E177" s="27"/>
      <c r="F177" s="40"/>
    </row>
    <row r="178" spans="1:6" x14ac:dyDescent="0.25">
      <c r="A178" s="143">
        <f t="shared" si="18"/>
        <v>44813</v>
      </c>
      <c r="B178" s="69" t="str">
        <f t="shared" si="20"/>
        <v>Noche</v>
      </c>
      <c r="C178" s="69" t="str">
        <f t="shared" si="20"/>
        <v>Traumatólogo</v>
      </c>
      <c r="D178" s="19" t="s">
        <v>56</v>
      </c>
      <c r="E178" s="27"/>
      <c r="F178" s="40"/>
    </row>
    <row r="179" spans="1:6" x14ac:dyDescent="0.25">
      <c r="A179" s="143">
        <f t="shared" si="18"/>
        <v>44813</v>
      </c>
      <c r="B179" s="69" t="str">
        <f t="shared" si="20"/>
        <v>Noche</v>
      </c>
      <c r="C179" s="69" t="str">
        <f t="shared" si="20"/>
        <v>Ginecología</v>
      </c>
      <c r="D179" s="19" t="s">
        <v>554</v>
      </c>
      <c r="E179" s="27"/>
      <c r="F179" s="40"/>
    </row>
    <row r="180" spans="1:6" x14ac:dyDescent="0.25">
      <c r="A180" s="143">
        <f t="shared" si="18"/>
        <v>44813</v>
      </c>
      <c r="B180" s="69" t="str">
        <f t="shared" si="20"/>
        <v>Noche</v>
      </c>
      <c r="C180" s="69" t="str">
        <f t="shared" si="20"/>
        <v>Refuerzo</v>
      </c>
      <c r="D180" s="19" t="s">
        <v>171</v>
      </c>
      <c r="E180" s="27"/>
      <c r="F180" s="40"/>
    </row>
    <row r="181" spans="1:6" x14ac:dyDescent="0.25">
      <c r="A181" s="143">
        <f t="shared" si="18"/>
        <v>44813</v>
      </c>
      <c r="B181" s="69" t="str">
        <f t="shared" si="20"/>
        <v>Noche</v>
      </c>
      <c r="C181" s="69" t="str">
        <f t="shared" si="20"/>
        <v>Anestesista</v>
      </c>
      <c r="D181" s="19" t="s">
        <v>271</v>
      </c>
      <c r="E181" s="27"/>
      <c r="F181" s="40"/>
    </row>
    <row r="182" spans="1:6" x14ac:dyDescent="0.25">
      <c r="A182" s="143">
        <f t="shared" si="18"/>
        <v>44813</v>
      </c>
      <c r="B182" s="69" t="s">
        <v>12</v>
      </c>
      <c r="C182" s="69" t="s">
        <v>28</v>
      </c>
      <c r="D182" s="19" t="s">
        <v>559</v>
      </c>
      <c r="E182" s="49"/>
      <c r="F182" s="40"/>
    </row>
    <row r="183" spans="1:6" x14ac:dyDescent="0.25">
      <c r="A183" s="143">
        <f t="shared" si="18"/>
        <v>44813</v>
      </c>
      <c r="B183" s="69" t="s">
        <v>12</v>
      </c>
      <c r="C183" s="69" t="s">
        <v>21</v>
      </c>
      <c r="D183" s="19" t="s">
        <v>560</v>
      </c>
      <c r="E183" s="49"/>
      <c r="F183" s="40"/>
    </row>
    <row r="184" spans="1:6" ht="15.75" thickBot="1" x14ac:dyDescent="0.3">
      <c r="A184" s="143">
        <f t="shared" ref="A184" si="21">+A164+1</f>
        <v>44813</v>
      </c>
      <c r="B184" s="69" t="str">
        <f t="shared" ref="B184:C191" si="22">+B164</f>
        <v>Noche</v>
      </c>
      <c r="C184" s="69" t="str">
        <f t="shared" si="22"/>
        <v>Refuerzo UCI/UTI</v>
      </c>
      <c r="D184" s="19" t="s">
        <v>561</v>
      </c>
      <c r="E184" s="49"/>
      <c r="F184" s="40"/>
    </row>
    <row r="185" spans="1:6" x14ac:dyDescent="0.25">
      <c r="A185" s="142">
        <f t="shared" ref="A185:A191" si="23">+A165+1</f>
        <v>44814</v>
      </c>
      <c r="B185" s="70" t="str">
        <f t="shared" si="22"/>
        <v>Día</v>
      </c>
      <c r="C185" s="70" t="str">
        <f t="shared" si="22"/>
        <v>Pediatría</v>
      </c>
      <c r="D185" s="18" t="s">
        <v>545</v>
      </c>
      <c r="E185" s="28"/>
      <c r="F185" s="39"/>
    </row>
    <row r="186" spans="1:6" x14ac:dyDescent="0.25">
      <c r="A186" s="143">
        <f t="shared" si="23"/>
        <v>44814</v>
      </c>
      <c r="B186" s="69" t="str">
        <f t="shared" si="22"/>
        <v>Día</v>
      </c>
      <c r="C186" s="69" t="str">
        <f t="shared" si="22"/>
        <v>Cirugía</v>
      </c>
      <c r="D186" s="23" t="s">
        <v>404</v>
      </c>
      <c r="E186" s="51"/>
      <c r="F186" s="40"/>
    </row>
    <row r="187" spans="1:6" x14ac:dyDescent="0.25">
      <c r="A187" s="143">
        <f t="shared" si="23"/>
        <v>44814</v>
      </c>
      <c r="B187" s="69" t="str">
        <f t="shared" si="22"/>
        <v>Día</v>
      </c>
      <c r="C187" s="69" t="str">
        <f t="shared" si="22"/>
        <v>Internista</v>
      </c>
      <c r="D187" s="19" t="s">
        <v>552</v>
      </c>
      <c r="E187" s="27"/>
      <c r="F187" s="40"/>
    </row>
    <row r="188" spans="1:6" x14ac:dyDescent="0.25">
      <c r="A188" s="143">
        <f t="shared" si="23"/>
        <v>44814</v>
      </c>
      <c r="B188" s="69" t="str">
        <f t="shared" si="22"/>
        <v>Día</v>
      </c>
      <c r="C188" s="69" t="str">
        <f t="shared" si="22"/>
        <v>Traumatólogo</v>
      </c>
      <c r="D188" s="21" t="s">
        <v>173</v>
      </c>
      <c r="E188" s="27"/>
      <c r="F188" s="40"/>
    </row>
    <row r="189" spans="1:6" x14ac:dyDescent="0.25">
      <c r="A189" s="143">
        <f t="shared" si="23"/>
        <v>44814</v>
      </c>
      <c r="B189" s="69" t="str">
        <f t="shared" si="22"/>
        <v>Día</v>
      </c>
      <c r="C189" s="69" t="str">
        <f t="shared" si="22"/>
        <v>Ginecología</v>
      </c>
      <c r="D189" s="20" t="s">
        <v>251</v>
      </c>
      <c r="E189" s="27"/>
      <c r="F189" s="40"/>
    </row>
    <row r="190" spans="1:6" x14ac:dyDescent="0.25">
      <c r="A190" s="143">
        <f t="shared" si="23"/>
        <v>44814</v>
      </c>
      <c r="B190" s="69" t="str">
        <f t="shared" si="22"/>
        <v>Día</v>
      </c>
      <c r="C190" s="69" t="str">
        <f t="shared" si="22"/>
        <v>Refuerzo</v>
      </c>
      <c r="D190" s="21" t="s">
        <v>58</v>
      </c>
      <c r="E190" s="27"/>
      <c r="F190" s="40"/>
    </row>
    <row r="191" spans="1:6" x14ac:dyDescent="0.25">
      <c r="A191" s="143">
        <f t="shared" si="23"/>
        <v>44814</v>
      </c>
      <c r="B191" s="69" t="str">
        <f t="shared" si="22"/>
        <v>Día</v>
      </c>
      <c r="C191" s="69" t="str">
        <f t="shared" si="22"/>
        <v>Anestesista</v>
      </c>
      <c r="D191" s="19" t="s">
        <v>562</v>
      </c>
      <c r="E191" s="27"/>
      <c r="F191" s="40"/>
    </row>
    <row r="192" spans="1:6" x14ac:dyDescent="0.25">
      <c r="A192" s="143">
        <f>A172+1</f>
        <v>44814</v>
      </c>
      <c r="B192" s="69" t="s">
        <v>6</v>
      </c>
      <c r="C192" s="69" t="s">
        <v>29</v>
      </c>
      <c r="D192" s="19" t="s">
        <v>537</v>
      </c>
      <c r="E192" s="49"/>
      <c r="F192" s="40"/>
    </row>
    <row r="193" spans="1:6" x14ac:dyDescent="0.25">
      <c r="A193" s="143">
        <f>A173+1</f>
        <v>44814</v>
      </c>
      <c r="B193" s="69" t="s">
        <v>6</v>
      </c>
      <c r="C193" s="69" t="s">
        <v>21</v>
      </c>
      <c r="D193" s="19" t="s">
        <v>410</v>
      </c>
      <c r="E193" s="49"/>
      <c r="F193" s="40"/>
    </row>
    <row r="194" spans="1:6" ht="15.75" thickBot="1" x14ac:dyDescent="0.3">
      <c r="A194" s="143">
        <f t="shared" ref="A194:A244" si="24">+A174+1</f>
        <v>44814</v>
      </c>
      <c r="B194" s="69" t="str">
        <f t="shared" ref="B194:C201" si="25">+B174</f>
        <v>Día</v>
      </c>
      <c r="C194" s="69" t="str">
        <f t="shared" si="25"/>
        <v>Refuerzo UCI/UTI</v>
      </c>
      <c r="D194" s="19" t="s">
        <v>527</v>
      </c>
      <c r="E194" s="30"/>
      <c r="F194" s="40"/>
    </row>
    <row r="195" spans="1:6" x14ac:dyDescent="0.25">
      <c r="A195" s="142">
        <f t="shared" si="24"/>
        <v>44814</v>
      </c>
      <c r="B195" s="70" t="str">
        <f t="shared" si="25"/>
        <v>Noche</v>
      </c>
      <c r="C195" s="70" t="str">
        <f t="shared" si="25"/>
        <v>Pediatría</v>
      </c>
      <c r="D195" s="18" t="s">
        <v>545</v>
      </c>
      <c r="E195" s="50"/>
      <c r="F195" s="39"/>
    </row>
    <row r="196" spans="1:6" x14ac:dyDescent="0.25">
      <c r="A196" s="143">
        <f t="shared" si="24"/>
        <v>44814</v>
      </c>
      <c r="B196" s="69" t="str">
        <f t="shared" si="25"/>
        <v>Noche</v>
      </c>
      <c r="C196" s="69" t="str">
        <f t="shared" si="25"/>
        <v>Cirugía</v>
      </c>
      <c r="D196" s="23" t="s">
        <v>404</v>
      </c>
      <c r="E196" s="27"/>
      <c r="F196" s="40"/>
    </row>
    <row r="197" spans="1:6" x14ac:dyDescent="0.25">
      <c r="A197" s="143">
        <f t="shared" si="24"/>
        <v>44814</v>
      </c>
      <c r="B197" s="69" t="str">
        <f t="shared" si="25"/>
        <v>Noche</v>
      </c>
      <c r="C197" s="69" t="str">
        <f t="shared" si="25"/>
        <v>Internista</v>
      </c>
      <c r="D197" s="19" t="s">
        <v>552</v>
      </c>
      <c r="E197" s="27"/>
      <c r="F197" s="40"/>
    </row>
    <row r="198" spans="1:6" x14ac:dyDescent="0.25">
      <c r="A198" s="143">
        <f t="shared" si="24"/>
        <v>44814</v>
      </c>
      <c r="B198" s="69" t="str">
        <f t="shared" si="25"/>
        <v>Noche</v>
      </c>
      <c r="C198" s="69" t="str">
        <f t="shared" si="25"/>
        <v>Traumatólogo</v>
      </c>
      <c r="D198" s="21" t="s">
        <v>173</v>
      </c>
      <c r="E198" s="27"/>
      <c r="F198" s="40"/>
    </row>
    <row r="199" spans="1:6" x14ac:dyDescent="0.25">
      <c r="A199" s="143">
        <f t="shared" si="24"/>
        <v>44814</v>
      </c>
      <c r="B199" s="69" t="str">
        <f t="shared" si="25"/>
        <v>Noche</v>
      </c>
      <c r="C199" s="69" t="str">
        <f t="shared" si="25"/>
        <v>Ginecología</v>
      </c>
      <c r="D199" s="20" t="s">
        <v>251</v>
      </c>
      <c r="E199" s="27"/>
      <c r="F199" s="40"/>
    </row>
    <row r="200" spans="1:6" x14ac:dyDescent="0.25">
      <c r="A200" s="143">
        <f t="shared" si="24"/>
        <v>44814</v>
      </c>
      <c r="B200" s="69" t="str">
        <f t="shared" si="25"/>
        <v>Noche</v>
      </c>
      <c r="C200" s="69" t="str">
        <f t="shared" si="25"/>
        <v>Refuerzo</v>
      </c>
      <c r="D200" s="21" t="s">
        <v>58</v>
      </c>
      <c r="E200" s="27"/>
      <c r="F200" s="40"/>
    </row>
    <row r="201" spans="1:6" x14ac:dyDescent="0.25">
      <c r="A201" s="143">
        <f t="shared" si="24"/>
        <v>44814</v>
      </c>
      <c r="B201" s="69" t="str">
        <f t="shared" si="25"/>
        <v>Noche</v>
      </c>
      <c r="C201" s="69" t="str">
        <f t="shared" si="25"/>
        <v>Anestesista</v>
      </c>
      <c r="D201" s="19" t="s">
        <v>562</v>
      </c>
      <c r="E201" s="27"/>
      <c r="F201" s="40"/>
    </row>
    <row r="202" spans="1:6" x14ac:dyDescent="0.25">
      <c r="A202" s="143">
        <f t="shared" si="24"/>
        <v>44814</v>
      </c>
      <c r="B202" s="69" t="s">
        <v>12</v>
      </c>
      <c r="C202" s="69" t="s">
        <v>28</v>
      </c>
      <c r="D202" s="19" t="s">
        <v>537</v>
      </c>
      <c r="E202" s="27"/>
      <c r="F202" s="40"/>
    </row>
    <row r="203" spans="1:6" x14ac:dyDescent="0.25">
      <c r="A203" s="143">
        <f t="shared" si="24"/>
        <v>44814</v>
      </c>
      <c r="B203" s="69" t="s">
        <v>12</v>
      </c>
      <c r="C203" s="69" t="s">
        <v>21</v>
      </c>
      <c r="D203" s="19" t="s">
        <v>410</v>
      </c>
      <c r="E203" s="27"/>
      <c r="F203" s="40"/>
    </row>
    <row r="204" spans="1:6" ht="15.75" thickBot="1" x14ac:dyDescent="0.3">
      <c r="A204" s="143">
        <f t="shared" si="24"/>
        <v>44814</v>
      </c>
      <c r="B204" s="69" t="str">
        <f t="shared" ref="B204:C211" si="26">+B184</f>
        <v>Noche</v>
      </c>
      <c r="C204" s="69" t="str">
        <f t="shared" si="26"/>
        <v>Refuerzo UCI/UTI</v>
      </c>
      <c r="D204" s="19" t="s">
        <v>527</v>
      </c>
      <c r="E204" s="27"/>
      <c r="F204" s="40"/>
    </row>
    <row r="205" spans="1:6" x14ac:dyDescent="0.25">
      <c r="A205" s="142">
        <f t="shared" si="24"/>
        <v>44815</v>
      </c>
      <c r="B205" s="70" t="str">
        <f t="shared" si="26"/>
        <v>Día</v>
      </c>
      <c r="C205" s="70" t="str">
        <f t="shared" si="26"/>
        <v>Pediatría</v>
      </c>
      <c r="D205" s="18" t="s">
        <v>546</v>
      </c>
      <c r="E205" s="28"/>
      <c r="F205" s="39"/>
    </row>
    <row r="206" spans="1:6" x14ac:dyDescent="0.25">
      <c r="A206" s="143">
        <f t="shared" si="24"/>
        <v>44815</v>
      </c>
      <c r="B206" s="69" t="str">
        <f t="shared" si="26"/>
        <v>Día</v>
      </c>
      <c r="C206" s="69" t="str">
        <f t="shared" si="26"/>
        <v>Cirugía</v>
      </c>
      <c r="D206" s="19" t="s">
        <v>488</v>
      </c>
      <c r="E206" s="27"/>
      <c r="F206" s="40"/>
    </row>
    <row r="207" spans="1:6" x14ac:dyDescent="0.25">
      <c r="A207" s="143">
        <f t="shared" si="24"/>
        <v>44815</v>
      </c>
      <c r="B207" s="69" t="str">
        <f t="shared" si="26"/>
        <v>Día</v>
      </c>
      <c r="C207" s="69" t="str">
        <f t="shared" si="26"/>
        <v>Internista</v>
      </c>
      <c r="D207" s="19" t="s">
        <v>566</v>
      </c>
      <c r="E207" s="27"/>
      <c r="F207" s="40"/>
    </row>
    <row r="208" spans="1:6" x14ac:dyDescent="0.25">
      <c r="A208" s="143">
        <f t="shared" si="24"/>
        <v>44815</v>
      </c>
      <c r="B208" s="69" t="str">
        <f t="shared" si="26"/>
        <v>Día</v>
      </c>
      <c r="C208" s="69" t="str">
        <f t="shared" si="26"/>
        <v>Traumatólogo</v>
      </c>
      <c r="D208" s="19" t="s">
        <v>421</v>
      </c>
      <c r="E208" s="27"/>
      <c r="F208" s="40"/>
    </row>
    <row r="209" spans="1:6" x14ac:dyDescent="0.25">
      <c r="A209" s="143">
        <f t="shared" si="24"/>
        <v>44815</v>
      </c>
      <c r="B209" s="69" t="str">
        <f t="shared" si="26"/>
        <v>Día</v>
      </c>
      <c r="C209" s="69" t="str">
        <f t="shared" si="26"/>
        <v>Ginecología</v>
      </c>
      <c r="D209" s="19" t="s">
        <v>32</v>
      </c>
      <c r="E209" s="27"/>
      <c r="F209" s="40"/>
    </row>
    <row r="210" spans="1:6" x14ac:dyDescent="0.25">
      <c r="A210" s="143">
        <f t="shared" si="24"/>
        <v>44815</v>
      </c>
      <c r="B210" s="69" t="str">
        <f t="shared" si="26"/>
        <v>Día</v>
      </c>
      <c r="C210" s="69" t="str">
        <f t="shared" si="26"/>
        <v>Refuerzo</v>
      </c>
      <c r="D210" s="19" t="s">
        <v>69</v>
      </c>
      <c r="E210" s="27"/>
      <c r="F210" s="40"/>
    </row>
    <row r="211" spans="1:6" x14ac:dyDescent="0.25">
      <c r="A211" s="143">
        <f t="shared" si="24"/>
        <v>44815</v>
      </c>
      <c r="B211" s="69" t="str">
        <f t="shared" si="26"/>
        <v>Día</v>
      </c>
      <c r="C211" s="69" t="str">
        <f t="shared" si="26"/>
        <v>Anestesista</v>
      </c>
      <c r="D211" s="19" t="s">
        <v>273</v>
      </c>
      <c r="E211" s="27"/>
      <c r="F211" s="40"/>
    </row>
    <row r="212" spans="1:6" x14ac:dyDescent="0.25">
      <c r="A212" s="143">
        <f t="shared" si="24"/>
        <v>44815</v>
      </c>
      <c r="B212" s="69" t="s">
        <v>6</v>
      </c>
      <c r="C212" s="69" t="s">
        <v>30</v>
      </c>
      <c r="D212" s="23" t="s">
        <v>573</v>
      </c>
      <c r="E212" s="27"/>
      <c r="F212" s="40"/>
    </row>
    <row r="213" spans="1:6" x14ac:dyDescent="0.25">
      <c r="A213" s="143">
        <f t="shared" si="24"/>
        <v>44815</v>
      </c>
      <c r="B213" s="69" t="s">
        <v>6</v>
      </c>
      <c r="C213" s="69" t="s">
        <v>21</v>
      </c>
      <c r="D213" s="139" t="s">
        <v>385</v>
      </c>
      <c r="E213" s="27"/>
      <c r="F213" s="40"/>
    </row>
    <row r="214" spans="1:6" ht="15.75" thickBot="1" x14ac:dyDescent="0.3">
      <c r="A214" s="143">
        <f t="shared" si="24"/>
        <v>44815</v>
      </c>
      <c r="B214" s="69" t="str">
        <f t="shared" ref="B214:C221" si="27">+B194</f>
        <v>Día</v>
      </c>
      <c r="C214" s="69" t="str">
        <f t="shared" si="27"/>
        <v>Refuerzo UCI/UTI</v>
      </c>
      <c r="D214" s="81" t="s">
        <v>255</v>
      </c>
      <c r="E214" s="27"/>
      <c r="F214" s="40"/>
    </row>
    <row r="215" spans="1:6" x14ac:dyDescent="0.25">
      <c r="A215" s="142">
        <f t="shared" si="24"/>
        <v>44815</v>
      </c>
      <c r="B215" s="70" t="str">
        <f t="shared" si="27"/>
        <v>Noche</v>
      </c>
      <c r="C215" s="70" t="str">
        <f t="shared" si="27"/>
        <v>Pediatría</v>
      </c>
      <c r="D215" s="18" t="s">
        <v>546</v>
      </c>
      <c r="E215" s="28"/>
      <c r="F215" s="39"/>
    </row>
    <row r="216" spans="1:6" x14ac:dyDescent="0.25">
      <c r="A216" s="143">
        <f t="shared" si="24"/>
        <v>44815</v>
      </c>
      <c r="B216" s="69" t="str">
        <f t="shared" si="27"/>
        <v>Noche</v>
      </c>
      <c r="C216" s="69" t="str">
        <f t="shared" si="27"/>
        <v>Cirugía</v>
      </c>
      <c r="D216" s="19" t="s">
        <v>486</v>
      </c>
      <c r="E216" s="27"/>
      <c r="F216" s="40"/>
    </row>
    <row r="217" spans="1:6" x14ac:dyDescent="0.25">
      <c r="A217" s="143">
        <f t="shared" si="24"/>
        <v>44815</v>
      </c>
      <c r="B217" s="69" t="str">
        <f t="shared" si="27"/>
        <v>Noche</v>
      </c>
      <c r="C217" s="69" t="str">
        <f t="shared" si="27"/>
        <v>Internista</v>
      </c>
      <c r="D217" s="19" t="s">
        <v>566</v>
      </c>
      <c r="E217" s="27"/>
      <c r="F217" s="40"/>
    </row>
    <row r="218" spans="1:6" x14ac:dyDescent="0.25">
      <c r="A218" s="143">
        <f t="shared" si="24"/>
        <v>44815</v>
      </c>
      <c r="B218" s="69" t="str">
        <f t="shared" si="27"/>
        <v>Noche</v>
      </c>
      <c r="C218" s="69" t="str">
        <f t="shared" si="27"/>
        <v>Traumatólogo</v>
      </c>
      <c r="D218" s="19" t="s">
        <v>421</v>
      </c>
      <c r="E218" s="27"/>
      <c r="F218" s="40"/>
    </row>
    <row r="219" spans="1:6" x14ac:dyDescent="0.25">
      <c r="A219" s="143">
        <f t="shared" si="24"/>
        <v>44815</v>
      </c>
      <c r="B219" s="69" t="str">
        <f t="shared" si="27"/>
        <v>Noche</v>
      </c>
      <c r="C219" s="69" t="str">
        <f t="shared" si="27"/>
        <v>Ginecología</v>
      </c>
      <c r="D219" s="19" t="s">
        <v>32</v>
      </c>
      <c r="E219" s="27"/>
      <c r="F219" s="40"/>
    </row>
    <row r="220" spans="1:6" x14ac:dyDescent="0.25">
      <c r="A220" s="143">
        <f t="shared" si="24"/>
        <v>44815</v>
      </c>
      <c r="B220" s="69" t="str">
        <f t="shared" si="27"/>
        <v>Noche</v>
      </c>
      <c r="C220" s="69" t="str">
        <f t="shared" si="27"/>
        <v>Refuerzo</v>
      </c>
      <c r="D220" s="19" t="s">
        <v>69</v>
      </c>
      <c r="E220" s="27"/>
      <c r="F220" s="40"/>
    </row>
    <row r="221" spans="1:6" x14ac:dyDescent="0.25">
      <c r="A221" s="143">
        <f t="shared" si="24"/>
        <v>44815</v>
      </c>
      <c r="B221" s="69" t="str">
        <f t="shared" si="27"/>
        <v>Noche</v>
      </c>
      <c r="C221" s="69" t="str">
        <f t="shared" si="27"/>
        <v>Anestesista</v>
      </c>
      <c r="D221" s="19" t="s">
        <v>273</v>
      </c>
      <c r="E221" s="27"/>
      <c r="F221" s="40"/>
    </row>
    <row r="222" spans="1:6" x14ac:dyDescent="0.25">
      <c r="A222" s="143">
        <f t="shared" si="24"/>
        <v>44815</v>
      </c>
      <c r="B222" s="69" t="str">
        <f>+B202</f>
        <v>Noche</v>
      </c>
      <c r="C222" s="69" t="s">
        <v>30</v>
      </c>
      <c r="D222" s="23" t="s">
        <v>573</v>
      </c>
      <c r="E222" s="27"/>
      <c r="F222" s="40"/>
    </row>
    <row r="223" spans="1:6" x14ac:dyDescent="0.25">
      <c r="A223" s="143">
        <f t="shared" si="24"/>
        <v>44815</v>
      </c>
      <c r="B223" s="69" t="str">
        <f>+B203</f>
        <v>Noche</v>
      </c>
      <c r="C223" s="69" t="s">
        <v>21</v>
      </c>
      <c r="D223" s="139" t="s">
        <v>385</v>
      </c>
      <c r="E223" s="49"/>
      <c r="F223" s="40"/>
    </row>
    <row r="224" spans="1:6" ht="15.75" thickBot="1" x14ac:dyDescent="0.3">
      <c r="A224" s="143">
        <f t="shared" ref="A224" si="28">+A204+1</f>
        <v>44815</v>
      </c>
      <c r="B224" s="69" t="str">
        <f t="shared" ref="B224:C224" si="29">+B204</f>
        <v>Noche</v>
      </c>
      <c r="C224" s="69" t="str">
        <f t="shared" si="29"/>
        <v>Refuerzo UCI/UTI</v>
      </c>
      <c r="D224" s="81" t="s">
        <v>255</v>
      </c>
      <c r="E224" s="49"/>
      <c r="F224" s="40"/>
    </row>
    <row r="225" spans="1:6" x14ac:dyDescent="0.25">
      <c r="A225" s="142">
        <f t="shared" si="24"/>
        <v>44816</v>
      </c>
      <c r="B225" s="70" t="str">
        <f t="shared" ref="B225:C225" si="30">+B205</f>
        <v>Día</v>
      </c>
      <c r="C225" s="70" t="str">
        <f t="shared" si="30"/>
        <v>Pediatría</v>
      </c>
      <c r="D225" s="18" t="s">
        <v>549</v>
      </c>
      <c r="E225" s="28"/>
      <c r="F225" s="159" t="s">
        <v>568</v>
      </c>
    </row>
    <row r="226" spans="1:6" x14ac:dyDescent="0.25">
      <c r="A226" s="143">
        <f t="shared" si="24"/>
        <v>44816</v>
      </c>
      <c r="B226" s="69" t="str">
        <f t="shared" ref="B226:C226" si="31">+B206</f>
        <v>Día</v>
      </c>
      <c r="C226" s="69" t="str">
        <f t="shared" si="31"/>
        <v>Cirugía</v>
      </c>
      <c r="D226" s="19" t="s">
        <v>580</v>
      </c>
      <c r="E226" s="27"/>
      <c r="F226" s="40"/>
    </row>
    <row r="227" spans="1:6" x14ac:dyDescent="0.25">
      <c r="A227" s="143">
        <f t="shared" si="24"/>
        <v>44816</v>
      </c>
      <c r="B227" s="69" t="str">
        <f t="shared" ref="B227:C227" si="32">+B207</f>
        <v>Día</v>
      </c>
      <c r="C227" s="69" t="str">
        <f t="shared" si="32"/>
        <v>Internista</v>
      </c>
      <c r="D227" s="19" t="s">
        <v>47</v>
      </c>
      <c r="E227" s="126" t="s">
        <v>140</v>
      </c>
      <c r="F227" s="40"/>
    </row>
    <row r="228" spans="1:6" x14ac:dyDescent="0.25">
      <c r="A228" s="143">
        <f t="shared" si="24"/>
        <v>44816</v>
      </c>
      <c r="B228" s="69" t="str">
        <f t="shared" ref="B228:C228" si="33">+B208</f>
        <v>Día</v>
      </c>
      <c r="C228" s="69" t="str">
        <f t="shared" si="33"/>
        <v>Traumatólogo</v>
      </c>
      <c r="D228" s="19" t="s">
        <v>508</v>
      </c>
      <c r="E228" s="27"/>
      <c r="F228" s="40"/>
    </row>
    <row r="229" spans="1:6" x14ac:dyDescent="0.25">
      <c r="A229" s="143">
        <f t="shared" si="24"/>
        <v>44816</v>
      </c>
      <c r="B229" s="69" t="str">
        <f t="shared" ref="B229:C229" si="34">+B209</f>
        <v>Día</v>
      </c>
      <c r="C229" s="69" t="str">
        <f t="shared" si="34"/>
        <v>Ginecología</v>
      </c>
      <c r="D229" s="19" t="s">
        <v>251</v>
      </c>
      <c r="E229" s="27"/>
      <c r="F229" s="40"/>
    </row>
    <row r="230" spans="1:6" x14ac:dyDescent="0.25">
      <c r="A230" s="143">
        <f t="shared" si="24"/>
        <v>44816</v>
      </c>
      <c r="B230" s="69" t="str">
        <f t="shared" ref="B230:C230" si="35">+B210</f>
        <v>Día</v>
      </c>
      <c r="C230" s="69" t="str">
        <f t="shared" si="35"/>
        <v>Refuerzo</v>
      </c>
      <c r="D230" s="19" t="s">
        <v>157</v>
      </c>
      <c r="E230" s="27"/>
      <c r="F230" s="40"/>
    </row>
    <row r="231" spans="1:6" x14ac:dyDescent="0.25">
      <c r="A231" s="143">
        <f t="shared" si="24"/>
        <v>44816</v>
      </c>
      <c r="B231" s="69" t="str">
        <f t="shared" ref="B231:C231" si="36">+B211</f>
        <v>Día</v>
      </c>
      <c r="C231" s="69" t="str">
        <f t="shared" si="36"/>
        <v>Anestesista</v>
      </c>
      <c r="D231" s="19" t="s">
        <v>534</v>
      </c>
      <c r="E231" s="27"/>
      <c r="F231" s="40"/>
    </row>
    <row r="232" spans="1:6" x14ac:dyDescent="0.25">
      <c r="A232" s="143">
        <f t="shared" si="24"/>
        <v>44816</v>
      </c>
      <c r="B232" s="69" t="s">
        <v>6</v>
      </c>
      <c r="C232" s="69" t="s">
        <v>30</v>
      </c>
      <c r="D232" s="23" t="s">
        <v>521</v>
      </c>
      <c r="E232" s="27"/>
      <c r="F232" s="40"/>
    </row>
    <row r="233" spans="1:6" x14ac:dyDescent="0.25">
      <c r="A233" s="143">
        <f t="shared" si="24"/>
        <v>44816</v>
      </c>
      <c r="B233" s="69" t="s">
        <v>6</v>
      </c>
      <c r="C233" s="69" t="s">
        <v>21</v>
      </c>
      <c r="D233" s="139" t="s">
        <v>563</v>
      </c>
      <c r="E233" s="27"/>
      <c r="F233" s="40"/>
    </row>
    <row r="234" spans="1:6" ht="15.75" thickBot="1" x14ac:dyDescent="0.3">
      <c r="A234" s="143">
        <f t="shared" si="24"/>
        <v>44816</v>
      </c>
      <c r="B234" s="69" t="str">
        <f t="shared" ref="B234:C234" si="37">+B214</f>
        <v>Día</v>
      </c>
      <c r="C234" s="69" t="str">
        <f t="shared" si="37"/>
        <v>Refuerzo UCI/UTI</v>
      </c>
      <c r="D234" s="81" t="s">
        <v>564</v>
      </c>
      <c r="E234" s="27"/>
      <c r="F234" s="40"/>
    </row>
    <row r="235" spans="1:6" x14ac:dyDescent="0.25">
      <c r="A235" s="142">
        <f t="shared" si="24"/>
        <v>44816</v>
      </c>
      <c r="B235" s="70" t="str">
        <f t="shared" ref="B235:C235" si="38">+B215</f>
        <v>Noche</v>
      </c>
      <c r="C235" s="70" t="str">
        <f t="shared" si="38"/>
        <v>Pediatría</v>
      </c>
      <c r="D235" s="18" t="s">
        <v>546</v>
      </c>
      <c r="E235" s="28"/>
      <c r="F235" s="39"/>
    </row>
    <row r="236" spans="1:6" x14ac:dyDescent="0.25">
      <c r="A236" s="143">
        <f t="shared" si="24"/>
        <v>44816</v>
      </c>
      <c r="B236" s="69" t="str">
        <f t="shared" ref="B236:C236" si="39">+B216</f>
        <v>Noche</v>
      </c>
      <c r="C236" s="69" t="str">
        <f t="shared" si="39"/>
        <v>Cirugía</v>
      </c>
      <c r="D236" s="19" t="s">
        <v>580</v>
      </c>
      <c r="E236" s="27"/>
      <c r="F236" s="40"/>
    </row>
    <row r="237" spans="1:6" x14ac:dyDescent="0.25">
      <c r="A237" s="143">
        <f t="shared" si="24"/>
        <v>44816</v>
      </c>
      <c r="B237" s="69" t="str">
        <f t="shared" ref="B237:C237" si="40">+B217</f>
        <v>Noche</v>
      </c>
      <c r="C237" s="69" t="str">
        <f t="shared" si="40"/>
        <v>Internista</v>
      </c>
      <c r="D237" s="19" t="s">
        <v>47</v>
      </c>
      <c r="E237" s="27"/>
      <c r="F237" s="40"/>
    </row>
    <row r="238" spans="1:6" x14ac:dyDescent="0.25">
      <c r="A238" s="143">
        <f t="shared" si="24"/>
        <v>44816</v>
      </c>
      <c r="B238" s="69" t="str">
        <f t="shared" ref="B238:C238" si="41">+B218</f>
        <v>Noche</v>
      </c>
      <c r="C238" s="69" t="str">
        <f t="shared" si="41"/>
        <v>Traumatólogo</v>
      </c>
      <c r="D238" s="19" t="s">
        <v>508</v>
      </c>
      <c r="E238" s="27"/>
      <c r="F238" s="40"/>
    </row>
    <row r="239" spans="1:6" x14ac:dyDescent="0.25">
      <c r="A239" s="143">
        <f t="shared" si="24"/>
        <v>44816</v>
      </c>
      <c r="B239" s="69" t="str">
        <f t="shared" ref="B239:C239" si="42">+B219</f>
        <v>Noche</v>
      </c>
      <c r="C239" s="69" t="str">
        <f t="shared" si="42"/>
        <v>Ginecología</v>
      </c>
      <c r="D239" s="19" t="s">
        <v>251</v>
      </c>
      <c r="E239" s="27"/>
      <c r="F239" s="40"/>
    </row>
    <row r="240" spans="1:6" x14ac:dyDescent="0.25">
      <c r="A240" s="143">
        <f t="shared" si="24"/>
        <v>44816</v>
      </c>
      <c r="B240" s="69" t="str">
        <f t="shared" ref="B240:C240" si="43">+B220</f>
        <v>Noche</v>
      </c>
      <c r="C240" s="69" t="str">
        <f t="shared" si="43"/>
        <v>Refuerzo</v>
      </c>
      <c r="D240" s="19" t="s">
        <v>157</v>
      </c>
      <c r="E240" s="27"/>
      <c r="F240" s="40"/>
    </row>
    <row r="241" spans="1:6" x14ac:dyDescent="0.25">
      <c r="A241" s="143">
        <f t="shared" si="24"/>
        <v>44816</v>
      </c>
      <c r="B241" s="69" t="str">
        <f t="shared" ref="B241:C241" si="44">+B221</f>
        <v>Noche</v>
      </c>
      <c r="C241" s="69" t="str">
        <f t="shared" si="44"/>
        <v>Anestesista</v>
      </c>
      <c r="D241" s="19" t="s">
        <v>534</v>
      </c>
      <c r="E241" s="27"/>
      <c r="F241" s="40"/>
    </row>
    <row r="242" spans="1:6" x14ac:dyDescent="0.25">
      <c r="A242" s="143">
        <f t="shared" si="24"/>
        <v>44816</v>
      </c>
      <c r="B242" s="69" t="str">
        <f>+B222</f>
        <v>Noche</v>
      </c>
      <c r="C242" s="69" t="s">
        <v>30</v>
      </c>
      <c r="D242" s="23" t="s">
        <v>521</v>
      </c>
      <c r="E242" s="27"/>
      <c r="F242" s="40"/>
    </row>
    <row r="243" spans="1:6" x14ac:dyDescent="0.25">
      <c r="A243" s="143">
        <f t="shared" si="24"/>
        <v>44816</v>
      </c>
      <c r="B243" s="69" t="str">
        <f>+B223</f>
        <v>Noche</v>
      </c>
      <c r="C243" s="69" t="s">
        <v>21</v>
      </c>
      <c r="D243" s="139" t="s">
        <v>563</v>
      </c>
      <c r="E243" s="27"/>
      <c r="F243" s="40"/>
    </row>
    <row r="244" spans="1:6" ht="15.75" thickBot="1" x14ac:dyDescent="0.3">
      <c r="A244" s="143">
        <f t="shared" si="24"/>
        <v>44816</v>
      </c>
      <c r="B244" s="69" t="str">
        <f t="shared" ref="B244:C244" si="45">+B224</f>
        <v>Noche</v>
      </c>
      <c r="C244" s="69" t="str">
        <f t="shared" si="45"/>
        <v>Refuerzo UCI/UTI</v>
      </c>
      <c r="D244" s="81" t="s">
        <v>564</v>
      </c>
      <c r="E244" s="27"/>
      <c r="F244" s="40"/>
    </row>
    <row r="245" spans="1:6" x14ac:dyDescent="0.25">
      <c r="A245" s="142">
        <f t="shared" ref="A245:A263" si="46">+A225+1</f>
        <v>44817</v>
      </c>
      <c r="B245" s="70" t="str">
        <f t="shared" ref="B245:B251" si="47">+B225</f>
        <v>Día</v>
      </c>
      <c r="C245" s="70" t="str">
        <f t="shared" ref="C245:C251" si="48">+C225</f>
        <v>Pediatría</v>
      </c>
      <c r="D245" s="18" t="s">
        <v>507</v>
      </c>
      <c r="E245" s="28"/>
      <c r="F245" s="39"/>
    </row>
    <row r="246" spans="1:6" x14ac:dyDescent="0.25">
      <c r="A246" s="143">
        <f t="shared" si="46"/>
        <v>44817</v>
      </c>
      <c r="B246" s="69" t="str">
        <f t="shared" si="47"/>
        <v>Día</v>
      </c>
      <c r="C246" s="69" t="str">
        <f t="shared" si="48"/>
        <v>Cirugía</v>
      </c>
      <c r="D246" s="19" t="s">
        <v>581</v>
      </c>
      <c r="F246" s="40"/>
    </row>
    <row r="247" spans="1:6" x14ac:dyDescent="0.25">
      <c r="A247" s="143">
        <f t="shared" si="46"/>
        <v>44817</v>
      </c>
      <c r="B247" s="69" t="str">
        <f t="shared" si="47"/>
        <v>Día</v>
      </c>
      <c r="C247" s="69" t="str">
        <f t="shared" si="48"/>
        <v>Internista</v>
      </c>
      <c r="D247" s="19" t="s">
        <v>566</v>
      </c>
      <c r="E247" s="27"/>
      <c r="F247" s="40"/>
    </row>
    <row r="248" spans="1:6" x14ac:dyDescent="0.25">
      <c r="A248" s="143">
        <f t="shared" si="46"/>
        <v>44817</v>
      </c>
      <c r="B248" s="69" t="str">
        <f t="shared" si="47"/>
        <v>Día</v>
      </c>
      <c r="C248" s="69" t="str">
        <f t="shared" si="48"/>
        <v>Traumatólogo</v>
      </c>
      <c r="D248" s="19" t="s">
        <v>68</v>
      </c>
      <c r="E248" s="27"/>
      <c r="F248" s="40"/>
    </row>
    <row r="249" spans="1:6" x14ac:dyDescent="0.25">
      <c r="A249" s="143">
        <f t="shared" si="46"/>
        <v>44817</v>
      </c>
      <c r="B249" s="69" t="str">
        <f t="shared" si="47"/>
        <v>Día</v>
      </c>
      <c r="C249" s="69" t="str">
        <f t="shared" si="48"/>
        <v>Ginecología</v>
      </c>
      <c r="D249" s="19" t="s">
        <v>572</v>
      </c>
      <c r="E249" s="27"/>
      <c r="F249" s="40"/>
    </row>
    <row r="250" spans="1:6" x14ac:dyDescent="0.25">
      <c r="A250" s="143">
        <f t="shared" si="46"/>
        <v>44817</v>
      </c>
      <c r="B250" s="69" t="str">
        <f t="shared" si="47"/>
        <v>Día</v>
      </c>
      <c r="C250" s="69" t="str">
        <f t="shared" si="48"/>
        <v>Refuerzo</v>
      </c>
      <c r="D250" s="19" t="s">
        <v>69</v>
      </c>
      <c r="E250" s="27"/>
      <c r="F250" s="40"/>
    </row>
    <row r="251" spans="1:6" x14ac:dyDescent="0.25">
      <c r="A251" s="143">
        <f t="shared" si="46"/>
        <v>44817</v>
      </c>
      <c r="B251" s="69" t="str">
        <f t="shared" si="47"/>
        <v>Día</v>
      </c>
      <c r="C251" s="69" t="str">
        <f t="shared" si="48"/>
        <v>Anestesista</v>
      </c>
      <c r="D251" s="19" t="s">
        <v>562</v>
      </c>
      <c r="E251" s="27"/>
      <c r="F251" s="40"/>
    </row>
    <row r="252" spans="1:6" x14ac:dyDescent="0.25">
      <c r="A252" s="143">
        <f t="shared" si="46"/>
        <v>44817</v>
      </c>
      <c r="B252" s="69" t="s">
        <v>6</v>
      </c>
      <c r="C252" s="69" t="s">
        <v>28</v>
      </c>
      <c r="D252" s="23" t="s">
        <v>333</v>
      </c>
      <c r="E252" s="27"/>
      <c r="F252" s="40"/>
    </row>
    <row r="253" spans="1:6" x14ac:dyDescent="0.25">
      <c r="A253" s="143">
        <f t="shared" si="46"/>
        <v>44817</v>
      </c>
      <c r="B253" s="69" t="s">
        <v>6</v>
      </c>
      <c r="C253" s="69" t="s">
        <v>21</v>
      </c>
      <c r="D253" s="139" t="s">
        <v>548</v>
      </c>
      <c r="E253" s="27"/>
      <c r="F253" s="40"/>
    </row>
    <row r="254" spans="1:6" ht="15.75" thickBot="1" x14ac:dyDescent="0.3">
      <c r="A254" s="143">
        <f t="shared" si="46"/>
        <v>44817</v>
      </c>
      <c r="B254" s="69" t="str">
        <f t="shared" ref="B254:C261" si="49">+B234</f>
        <v>Día</v>
      </c>
      <c r="C254" s="69" t="str">
        <f t="shared" si="49"/>
        <v>Refuerzo UCI/UTI</v>
      </c>
      <c r="D254" s="81" t="s">
        <v>490</v>
      </c>
      <c r="E254" s="27"/>
      <c r="F254" s="40"/>
    </row>
    <row r="255" spans="1:6" x14ac:dyDescent="0.25">
      <c r="A255" s="142">
        <f t="shared" si="46"/>
        <v>44817</v>
      </c>
      <c r="B255" s="70" t="str">
        <f t="shared" si="49"/>
        <v>Noche</v>
      </c>
      <c r="C255" s="70" t="str">
        <f t="shared" si="49"/>
        <v>Pediatría</v>
      </c>
      <c r="D255" s="18" t="s">
        <v>546</v>
      </c>
      <c r="E255" s="28"/>
      <c r="F255" s="39"/>
    </row>
    <row r="256" spans="1:6" x14ac:dyDescent="0.25">
      <c r="A256" s="143">
        <f t="shared" si="46"/>
        <v>44817</v>
      </c>
      <c r="B256" s="69" t="str">
        <f t="shared" si="49"/>
        <v>Noche</v>
      </c>
      <c r="C256" s="69" t="str">
        <f t="shared" si="49"/>
        <v>Cirugía</v>
      </c>
      <c r="D256" s="19" t="s">
        <v>506</v>
      </c>
      <c r="E256" s="27"/>
      <c r="F256" s="40"/>
    </row>
    <row r="257" spans="1:6" x14ac:dyDescent="0.25">
      <c r="A257" s="143">
        <f t="shared" si="46"/>
        <v>44817</v>
      </c>
      <c r="B257" s="69" t="str">
        <f t="shared" si="49"/>
        <v>Noche</v>
      </c>
      <c r="C257" s="69" t="str">
        <f t="shared" si="49"/>
        <v>Internista</v>
      </c>
      <c r="D257" s="19" t="s">
        <v>475</v>
      </c>
      <c r="E257" s="27"/>
      <c r="F257" s="40"/>
    </row>
    <row r="258" spans="1:6" x14ac:dyDescent="0.25">
      <c r="A258" s="143">
        <f t="shared" si="46"/>
        <v>44817</v>
      </c>
      <c r="B258" s="69" t="str">
        <f t="shared" si="49"/>
        <v>Noche</v>
      </c>
      <c r="C258" s="69" t="str">
        <f t="shared" si="49"/>
        <v>Traumatólogo</v>
      </c>
      <c r="D258" s="19" t="s">
        <v>56</v>
      </c>
      <c r="E258" s="27"/>
      <c r="F258" s="40"/>
    </row>
    <row r="259" spans="1:6" x14ac:dyDescent="0.25">
      <c r="A259" s="143">
        <f t="shared" si="46"/>
        <v>44817</v>
      </c>
      <c r="B259" s="69" t="str">
        <f t="shared" si="49"/>
        <v>Noche</v>
      </c>
      <c r="C259" s="69" t="str">
        <f t="shared" si="49"/>
        <v>Ginecología</v>
      </c>
      <c r="D259" s="19" t="s">
        <v>572</v>
      </c>
      <c r="E259" s="27"/>
      <c r="F259" s="40"/>
    </row>
    <row r="260" spans="1:6" x14ac:dyDescent="0.25">
      <c r="A260" s="143">
        <f t="shared" si="46"/>
        <v>44817</v>
      </c>
      <c r="B260" s="69" t="str">
        <f t="shared" si="49"/>
        <v>Noche</v>
      </c>
      <c r="C260" s="69" t="str">
        <f t="shared" si="49"/>
        <v>Refuerzo</v>
      </c>
      <c r="D260" s="19" t="s">
        <v>550</v>
      </c>
      <c r="E260" s="27"/>
      <c r="F260" s="40"/>
    </row>
    <row r="261" spans="1:6" x14ac:dyDescent="0.25">
      <c r="A261" s="143">
        <f t="shared" si="46"/>
        <v>44817</v>
      </c>
      <c r="B261" s="69" t="str">
        <f t="shared" si="49"/>
        <v>Noche</v>
      </c>
      <c r="C261" s="69" t="str">
        <f t="shared" si="49"/>
        <v>Anestesista</v>
      </c>
      <c r="D261" s="19" t="s">
        <v>562</v>
      </c>
      <c r="E261" s="27"/>
      <c r="F261" s="40"/>
    </row>
    <row r="262" spans="1:6" x14ac:dyDescent="0.25">
      <c r="A262" s="143">
        <f t="shared" si="46"/>
        <v>44817</v>
      </c>
      <c r="B262" s="69" t="s">
        <v>12</v>
      </c>
      <c r="C262" s="69" t="s">
        <v>28</v>
      </c>
      <c r="D262" s="23" t="s">
        <v>333</v>
      </c>
      <c r="E262" s="27"/>
      <c r="F262" s="40"/>
    </row>
    <row r="263" spans="1:6" x14ac:dyDescent="0.25">
      <c r="A263" s="143">
        <f t="shared" si="46"/>
        <v>44817</v>
      </c>
      <c r="B263" s="69" t="s">
        <v>12</v>
      </c>
      <c r="C263" s="69" t="s">
        <v>21</v>
      </c>
      <c r="D263" s="139" t="s">
        <v>548</v>
      </c>
      <c r="E263" s="27"/>
      <c r="F263" s="40"/>
    </row>
    <row r="264" spans="1:6" ht="15.75" thickBot="1" x14ac:dyDescent="0.3">
      <c r="A264" s="143">
        <f t="shared" ref="A264" si="50">+A244+1</f>
        <v>44817</v>
      </c>
      <c r="B264" s="69" t="str">
        <f t="shared" ref="B264:C271" si="51">+B244</f>
        <v>Noche</v>
      </c>
      <c r="C264" s="69" t="str">
        <f t="shared" si="51"/>
        <v>Refuerzo UCI/UTI</v>
      </c>
      <c r="D264" s="81" t="s">
        <v>490</v>
      </c>
      <c r="E264" s="27"/>
      <c r="F264" s="40"/>
    </row>
    <row r="265" spans="1:6" x14ac:dyDescent="0.25">
      <c r="A265" s="142">
        <f t="shared" ref="A265:A303" si="52">+A245+1</f>
        <v>44818</v>
      </c>
      <c r="B265" s="70" t="str">
        <f t="shared" si="51"/>
        <v>Día</v>
      </c>
      <c r="C265" s="70" t="str">
        <f t="shared" si="51"/>
        <v>Pediatría</v>
      </c>
      <c r="D265" s="18" t="s">
        <v>551</v>
      </c>
      <c r="E265" s="125" t="s">
        <v>189</v>
      </c>
      <c r="F265" s="39"/>
    </row>
    <row r="266" spans="1:6" x14ac:dyDescent="0.25">
      <c r="A266" s="143">
        <f t="shared" si="52"/>
        <v>44818</v>
      </c>
      <c r="B266" s="69" t="str">
        <f t="shared" si="51"/>
        <v>Día</v>
      </c>
      <c r="C266" s="69" t="str">
        <f t="shared" si="51"/>
        <v>Cirugía</v>
      </c>
      <c r="D266" s="21" t="s">
        <v>488</v>
      </c>
      <c r="E266" s="27"/>
      <c r="F266" s="40"/>
    </row>
    <row r="267" spans="1:6" x14ac:dyDescent="0.25">
      <c r="A267" s="143">
        <f t="shared" si="52"/>
        <v>44818</v>
      </c>
      <c r="B267" s="69" t="str">
        <f t="shared" si="51"/>
        <v>Día</v>
      </c>
      <c r="C267" s="69" t="str">
        <f t="shared" si="51"/>
        <v>Internista</v>
      </c>
      <c r="D267" s="19" t="s">
        <v>304</v>
      </c>
      <c r="E267" s="27"/>
      <c r="F267" s="40"/>
    </row>
    <row r="268" spans="1:6" x14ac:dyDescent="0.25">
      <c r="A268" s="143">
        <f t="shared" si="52"/>
        <v>44818</v>
      </c>
      <c r="B268" s="69" t="str">
        <f t="shared" si="51"/>
        <v>Día</v>
      </c>
      <c r="C268" s="69" t="str">
        <f t="shared" si="51"/>
        <v>Traumatólogo</v>
      </c>
      <c r="D268" s="19" t="s">
        <v>85</v>
      </c>
      <c r="E268" s="27"/>
      <c r="F268" s="40"/>
    </row>
    <row r="269" spans="1:6" x14ac:dyDescent="0.25">
      <c r="A269" s="143">
        <f t="shared" si="52"/>
        <v>44818</v>
      </c>
      <c r="B269" s="69" t="str">
        <f t="shared" si="51"/>
        <v>Día</v>
      </c>
      <c r="C269" s="69" t="str">
        <f t="shared" si="51"/>
        <v>Ginecología</v>
      </c>
      <c r="D269" s="20" t="s">
        <v>34</v>
      </c>
      <c r="E269" s="27"/>
      <c r="F269" s="40"/>
    </row>
    <row r="270" spans="1:6" x14ac:dyDescent="0.25">
      <c r="A270" s="143">
        <f t="shared" si="52"/>
        <v>44818</v>
      </c>
      <c r="B270" s="69" t="str">
        <f t="shared" si="51"/>
        <v>Día</v>
      </c>
      <c r="C270" s="69" t="str">
        <f t="shared" si="51"/>
        <v>Refuerzo</v>
      </c>
      <c r="D270" s="19" t="s">
        <v>171</v>
      </c>
      <c r="E270" s="27"/>
      <c r="F270" s="40"/>
    </row>
    <row r="271" spans="1:6" x14ac:dyDescent="0.25">
      <c r="A271" s="143">
        <f t="shared" si="52"/>
        <v>44818</v>
      </c>
      <c r="B271" s="69" t="str">
        <f t="shared" si="51"/>
        <v>Día</v>
      </c>
      <c r="C271" s="69" t="str">
        <f t="shared" si="51"/>
        <v>Anestesista</v>
      </c>
      <c r="D271" s="19" t="s">
        <v>509</v>
      </c>
      <c r="E271" s="27"/>
      <c r="F271" s="40"/>
    </row>
    <row r="272" spans="1:6" x14ac:dyDescent="0.25">
      <c r="A272" s="143">
        <f t="shared" si="52"/>
        <v>44818</v>
      </c>
      <c r="B272" s="69" t="s">
        <v>6</v>
      </c>
      <c r="C272" s="69" t="s">
        <v>28</v>
      </c>
      <c r="D272" s="19" t="s">
        <v>556</v>
      </c>
      <c r="E272" s="27"/>
      <c r="F272" s="40"/>
    </row>
    <row r="273" spans="1:8" x14ac:dyDescent="0.25">
      <c r="A273" s="143">
        <f t="shared" si="52"/>
        <v>44818</v>
      </c>
      <c r="B273" s="69" t="s">
        <v>6</v>
      </c>
      <c r="C273" s="69" t="s">
        <v>21</v>
      </c>
      <c r="D273" s="19" t="s">
        <v>387</v>
      </c>
      <c r="E273" s="27"/>
      <c r="F273" s="40"/>
    </row>
    <row r="274" spans="1:8" ht="15.75" thickBot="1" x14ac:dyDescent="0.3">
      <c r="A274" s="143">
        <f t="shared" si="52"/>
        <v>44818</v>
      </c>
      <c r="B274" s="69" t="str">
        <f t="shared" ref="B274" si="53">+B254</f>
        <v>Día</v>
      </c>
      <c r="C274" s="69" t="str">
        <f t="shared" ref="C274:C281" si="54">+C254</f>
        <v>Refuerzo UCI/UTI</v>
      </c>
      <c r="D274" s="19" t="s">
        <v>558</v>
      </c>
      <c r="E274" s="27"/>
      <c r="F274" s="40"/>
    </row>
    <row r="275" spans="1:8" x14ac:dyDescent="0.25">
      <c r="A275" s="142">
        <f t="shared" si="52"/>
        <v>44818</v>
      </c>
      <c r="B275" s="70" t="str">
        <f t="shared" ref="B275:B281" si="55">+B255</f>
        <v>Noche</v>
      </c>
      <c r="C275" s="70" t="str">
        <f t="shared" si="54"/>
        <v>Pediatría</v>
      </c>
      <c r="D275" s="18" t="s">
        <v>59</v>
      </c>
      <c r="E275" s="161"/>
      <c r="F275" s="39"/>
    </row>
    <row r="276" spans="1:8" x14ac:dyDescent="0.25">
      <c r="A276" s="143">
        <f t="shared" si="52"/>
        <v>44818</v>
      </c>
      <c r="B276" s="69" t="str">
        <f t="shared" si="55"/>
        <v>Noche</v>
      </c>
      <c r="C276" s="69" t="str">
        <f t="shared" si="54"/>
        <v>Cirugía</v>
      </c>
      <c r="D276" s="21" t="s">
        <v>88</v>
      </c>
      <c r="E276" s="162"/>
      <c r="F276" s="40"/>
    </row>
    <row r="277" spans="1:8" x14ac:dyDescent="0.25">
      <c r="A277" s="143">
        <f t="shared" si="52"/>
        <v>44818</v>
      </c>
      <c r="B277" s="69" t="str">
        <f t="shared" si="55"/>
        <v>Noche</v>
      </c>
      <c r="C277" s="69" t="str">
        <f t="shared" si="54"/>
        <v>Internista</v>
      </c>
      <c r="D277" s="19" t="s">
        <v>89</v>
      </c>
      <c r="E277" s="162"/>
      <c r="F277" s="40"/>
      <c r="H277" s="98"/>
    </row>
    <row r="278" spans="1:8" x14ac:dyDescent="0.25">
      <c r="A278" s="143">
        <f t="shared" si="52"/>
        <v>44818</v>
      </c>
      <c r="B278" s="69" t="str">
        <f t="shared" si="55"/>
        <v>Noche</v>
      </c>
      <c r="C278" s="69" t="str">
        <f t="shared" si="54"/>
        <v>Traumatólogo</v>
      </c>
      <c r="D278" s="19" t="s">
        <v>513</v>
      </c>
      <c r="E278" s="162"/>
      <c r="F278" s="40"/>
    </row>
    <row r="279" spans="1:8" x14ac:dyDescent="0.25">
      <c r="A279" s="143">
        <f t="shared" si="52"/>
        <v>44818</v>
      </c>
      <c r="B279" s="69" t="str">
        <f t="shared" si="55"/>
        <v>Noche</v>
      </c>
      <c r="C279" s="69" t="str">
        <f t="shared" si="54"/>
        <v>Ginecología</v>
      </c>
      <c r="D279" s="20" t="s">
        <v>34</v>
      </c>
      <c r="E279" s="27"/>
      <c r="F279" s="40"/>
    </row>
    <row r="280" spans="1:8" x14ac:dyDescent="0.25">
      <c r="A280" s="143">
        <f t="shared" si="52"/>
        <v>44818</v>
      </c>
      <c r="B280" s="69" t="str">
        <f t="shared" si="55"/>
        <v>Noche</v>
      </c>
      <c r="C280" s="69" t="str">
        <f t="shared" si="54"/>
        <v>Refuerzo</v>
      </c>
      <c r="D280" s="19" t="s">
        <v>196</v>
      </c>
      <c r="E280" s="27"/>
      <c r="F280" s="40"/>
    </row>
    <row r="281" spans="1:8" x14ac:dyDescent="0.25">
      <c r="A281" s="143">
        <f t="shared" si="52"/>
        <v>44818</v>
      </c>
      <c r="B281" s="69" t="str">
        <f t="shared" si="55"/>
        <v>Noche</v>
      </c>
      <c r="C281" s="69" t="str">
        <f t="shared" si="54"/>
        <v>Anestesista</v>
      </c>
      <c r="D281" s="19" t="s">
        <v>509</v>
      </c>
      <c r="E281" s="27"/>
      <c r="F281" s="40"/>
    </row>
    <row r="282" spans="1:8" x14ac:dyDescent="0.25">
      <c r="A282" s="143">
        <f t="shared" si="52"/>
        <v>44818</v>
      </c>
      <c r="B282" s="69" t="s">
        <v>12</v>
      </c>
      <c r="C282" s="69" t="s">
        <v>28</v>
      </c>
      <c r="D282" s="19" t="s">
        <v>556</v>
      </c>
      <c r="E282" s="27"/>
      <c r="F282" s="40"/>
    </row>
    <row r="283" spans="1:8" x14ac:dyDescent="0.25">
      <c r="A283" s="143">
        <f t="shared" si="52"/>
        <v>44818</v>
      </c>
      <c r="B283" s="69" t="s">
        <v>12</v>
      </c>
      <c r="C283" s="69" t="s">
        <v>21</v>
      </c>
      <c r="D283" s="19" t="s">
        <v>387</v>
      </c>
      <c r="E283" s="27"/>
      <c r="F283" s="40"/>
    </row>
    <row r="284" spans="1:8" ht="15.75" thickBot="1" x14ac:dyDescent="0.3">
      <c r="A284" s="143">
        <f t="shared" si="52"/>
        <v>44818</v>
      </c>
      <c r="B284" s="69" t="str">
        <f t="shared" ref="B284:C291" si="56">+B264</f>
        <v>Noche</v>
      </c>
      <c r="C284" s="69" t="str">
        <f t="shared" si="56"/>
        <v>Refuerzo UCI/UTI</v>
      </c>
      <c r="D284" s="19" t="s">
        <v>558</v>
      </c>
      <c r="E284" s="27"/>
      <c r="F284" s="40"/>
    </row>
    <row r="285" spans="1:8" x14ac:dyDescent="0.25">
      <c r="A285" s="142">
        <f t="shared" si="52"/>
        <v>44819</v>
      </c>
      <c r="B285" s="70" t="str">
        <f t="shared" si="56"/>
        <v>Día</v>
      </c>
      <c r="C285" s="70" t="str">
        <f t="shared" si="56"/>
        <v>Pediatría</v>
      </c>
      <c r="D285" s="18" t="s">
        <v>545</v>
      </c>
      <c r="E285" s="28"/>
      <c r="F285" s="39"/>
    </row>
    <row r="286" spans="1:8" x14ac:dyDescent="0.25">
      <c r="A286" s="143">
        <f t="shared" si="52"/>
        <v>44819</v>
      </c>
      <c r="B286" s="69" t="str">
        <f t="shared" si="56"/>
        <v>Día</v>
      </c>
      <c r="C286" s="69" t="str">
        <f t="shared" si="56"/>
        <v>Cirugía</v>
      </c>
      <c r="D286" s="19" t="s">
        <v>571</v>
      </c>
      <c r="E286" s="27"/>
      <c r="F286" s="40"/>
    </row>
    <row r="287" spans="1:8" x14ac:dyDescent="0.25">
      <c r="A287" s="143">
        <f t="shared" si="52"/>
        <v>44819</v>
      </c>
      <c r="B287" s="69" t="str">
        <f t="shared" si="56"/>
        <v>Día</v>
      </c>
      <c r="C287" s="69" t="str">
        <f t="shared" si="56"/>
        <v>Internista</v>
      </c>
      <c r="D287" s="21" t="s">
        <v>64</v>
      </c>
      <c r="E287" s="27"/>
      <c r="F287" s="40"/>
    </row>
    <row r="288" spans="1:8" x14ac:dyDescent="0.25">
      <c r="A288" s="143">
        <f t="shared" si="52"/>
        <v>44819</v>
      </c>
      <c r="B288" s="69" t="str">
        <f t="shared" si="56"/>
        <v>Día</v>
      </c>
      <c r="C288" s="69" t="str">
        <f t="shared" si="56"/>
        <v>Traumatólogo</v>
      </c>
      <c r="D288" s="24" t="s">
        <v>173</v>
      </c>
      <c r="E288" s="27"/>
      <c r="F288" s="40"/>
    </row>
    <row r="289" spans="1:6" x14ac:dyDescent="0.25">
      <c r="A289" s="143">
        <f t="shared" si="52"/>
        <v>44819</v>
      </c>
      <c r="B289" s="69" t="str">
        <f t="shared" si="56"/>
        <v>Día</v>
      </c>
      <c r="C289" s="69" t="str">
        <f t="shared" si="56"/>
        <v>Ginecología</v>
      </c>
      <c r="D289" s="19" t="s">
        <v>36</v>
      </c>
      <c r="E289" s="27"/>
      <c r="F289" s="40"/>
    </row>
    <row r="290" spans="1:6" x14ac:dyDescent="0.25">
      <c r="A290" s="143">
        <f t="shared" si="52"/>
        <v>44819</v>
      </c>
      <c r="B290" s="69" t="str">
        <f t="shared" si="56"/>
        <v>Día</v>
      </c>
      <c r="C290" s="69" t="str">
        <f t="shared" si="56"/>
        <v>Refuerzo</v>
      </c>
      <c r="D290" s="19" t="s">
        <v>58</v>
      </c>
      <c r="E290" s="27"/>
      <c r="F290" s="40"/>
    </row>
    <row r="291" spans="1:6" x14ac:dyDescent="0.25">
      <c r="A291" s="143">
        <f t="shared" si="52"/>
        <v>44819</v>
      </c>
      <c r="B291" s="69" t="str">
        <f t="shared" si="56"/>
        <v>Día</v>
      </c>
      <c r="C291" s="69" t="str">
        <f t="shared" si="56"/>
        <v>Anestesista</v>
      </c>
      <c r="D291" s="19" t="s">
        <v>41</v>
      </c>
      <c r="E291" s="27"/>
      <c r="F291" s="40"/>
    </row>
    <row r="292" spans="1:6" x14ac:dyDescent="0.25">
      <c r="A292" s="143">
        <f t="shared" si="52"/>
        <v>44819</v>
      </c>
      <c r="B292" s="69" t="s">
        <v>6</v>
      </c>
      <c r="C292" s="69" t="s">
        <v>28</v>
      </c>
      <c r="D292" s="19" t="s">
        <v>559</v>
      </c>
      <c r="E292" s="27"/>
      <c r="F292" s="40"/>
    </row>
    <row r="293" spans="1:6" x14ac:dyDescent="0.25">
      <c r="A293" s="143">
        <f t="shared" si="52"/>
        <v>44819</v>
      </c>
      <c r="B293" s="69" t="s">
        <v>6</v>
      </c>
      <c r="C293" s="69" t="s">
        <v>21</v>
      </c>
      <c r="D293" s="19" t="s">
        <v>560</v>
      </c>
      <c r="E293" s="27"/>
      <c r="F293" s="40"/>
    </row>
    <row r="294" spans="1:6" ht="15.75" thickBot="1" x14ac:dyDescent="0.3">
      <c r="A294" s="143">
        <f t="shared" si="52"/>
        <v>44819</v>
      </c>
      <c r="B294" s="69" t="str">
        <f t="shared" ref="B294:C301" si="57">+B274</f>
        <v>Día</v>
      </c>
      <c r="C294" s="69" t="str">
        <f t="shared" si="57"/>
        <v>Refuerzo UCI/UTI</v>
      </c>
      <c r="D294" s="19" t="s">
        <v>561</v>
      </c>
      <c r="E294" s="27"/>
      <c r="F294" s="40"/>
    </row>
    <row r="295" spans="1:6" x14ac:dyDescent="0.25">
      <c r="A295" s="142">
        <f t="shared" si="52"/>
        <v>44819</v>
      </c>
      <c r="B295" s="70" t="str">
        <f t="shared" si="57"/>
        <v>Noche</v>
      </c>
      <c r="C295" s="70" t="str">
        <f t="shared" si="57"/>
        <v>Pediatría</v>
      </c>
      <c r="D295" s="18" t="s">
        <v>551</v>
      </c>
      <c r="E295" s="28"/>
      <c r="F295" s="39"/>
    </row>
    <row r="296" spans="1:6" x14ac:dyDescent="0.25">
      <c r="A296" s="143">
        <f t="shared" si="52"/>
        <v>44819</v>
      </c>
      <c r="B296" s="69" t="str">
        <f t="shared" si="57"/>
        <v>Noche</v>
      </c>
      <c r="C296" s="69" t="str">
        <f t="shared" si="57"/>
        <v>Cirugía</v>
      </c>
      <c r="D296" s="19" t="s">
        <v>129</v>
      </c>
      <c r="E296" s="27"/>
      <c r="F296" s="40"/>
    </row>
    <row r="297" spans="1:6" x14ac:dyDescent="0.25">
      <c r="A297" s="143">
        <f t="shared" si="52"/>
        <v>44819</v>
      </c>
      <c r="B297" s="69" t="str">
        <f t="shared" si="57"/>
        <v>Noche</v>
      </c>
      <c r="C297" s="69" t="str">
        <f t="shared" si="57"/>
        <v>Internista</v>
      </c>
      <c r="D297" s="21" t="s">
        <v>584</v>
      </c>
      <c r="E297" s="27"/>
      <c r="F297" s="40"/>
    </row>
    <row r="298" spans="1:6" x14ac:dyDescent="0.25">
      <c r="A298" s="143">
        <f t="shared" si="52"/>
        <v>44819</v>
      </c>
      <c r="B298" s="69" t="str">
        <f t="shared" si="57"/>
        <v>Noche</v>
      </c>
      <c r="C298" s="69" t="str">
        <f t="shared" si="57"/>
        <v>Traumatólogo</v>
      </c>
      <c r="D298" s="19" t="s">
        <v>85</v>
      </c>
      <c r="E298" s="27"/>
      <c r="F298" s="40"/>
    </row>
    <row r="299" spans="1:6" x14ac:dyDescent="0.25">
      <c r="A299" s="143">
        <f t="shared" si="52"/>
        <v>44819</v>
      </c>
      <c r="B299" s="69" t="str">
        <f t="shared" si="57"/>
        <v>Noche</v>
      </c>
      <c r="C299" s="69" t="str">
        <f t="shared" si="57"/>
        <v>Ginecología</v>
      </c>
      <c r="D299" s="19" t="s">
        <v>36</v>
      </c>
      <c r="E299" s="27"/>
      <c r="F299" s="40"/>
    </row>
    <row r="300" spans="1:6" x14ac:dyDescent="0.25">
      <c r="A300" s="143">
        <f t="shared" si="52"/>
        <v>44819</v>
      </c>
      <c r="B300" s="69" t="str">
        <f t="shared" si="57"/>
        <v>Noche</v>
      </c>
      <c r="C300" s="69" t="str">
        <f t="shared" si="57"/>
        <v>Refuerzo</v>
      </c>
      <c r="D300" s="21" t="s">
        <v>171</v>
      </c>
      <c r="E300" s="27"/>
      <c r="F300" s="40"/>
    </row>
    <row r="301" spans="1:6" x14ac:dyDescent="0.25">
      <c r="A301" s="143">
        <f t="shared" si="52"/>
        <v>44819</v>
      </c>
      <c r="B301" s="69" t="str">
        <f t="shared" si="57"/>
        <v>Noche</v>
      </c>
      <c r="C301" s="69" t="str">
        <f t="shared" si="57"/>
        <v>Anestesista</v>
      </c>
      <c r="D301" s="19" t="s">
        <v>41</v>
      </c>
      <c r="E301" s="27"/>
      <c r="F301" s="40"/>
    </row>
    <row r="302" spans="1:6" x14ac:dyDescent="0.25">
      <c r="A302" s="143">
        <f t="shared" si="52"/>
        <v>44819</v>
      </c>
      <c r="B302" s="69" t="s">
        <v>12</v>
      </c>
      <c r="C302" s="69" t="s">
        <v>28</v>
      </c>
      <c r="D302" s="19" t="s">
        <v>559</v>
      </c>
      <c r="E302" s="27"/>
      <c r="F302" s="40"/>
    </row>
    <row r="303" spans="1:6" x14ac:dyDescent="0.25">
      <c r="A303" s="143">
        <f t="shared" si="52"/>
        <v>44819</v>
      </c>
      <c r="B303" s="69" t="s">
        <v>12</v>
      </c>
      <c r="C303" s="69" t="s">
        <v>21</v>
      </c>
      <c r="D303" s="19" t="s">
        <v>560</v>
      </c>
      <c r="E303" s="27"/>
      <c r="F303" s="40"/>
    </row>
    <row r="304" spans="1:6" ht="15.75" thickBot="1" x14ac:dyDescent="0.3">
      <c r="A304" s="143">
        <f t="shared" ref="A304" si="58">+A284+1</f>
        <v>44819</v>
      </c>
      <c r="B304" s="69" t="str">
        <f t="shared" ref="B304" si="59">+B284</f>
        <v>Noche</v>
      </c>
      <c r="C304" s="69" t="str">
        <f t="shared" ref="C304:C311" si="60">+C284</f>
        <v>Refuerzo UCI/UTI</v>
      </c>
      <c r="D304" s="19" t="s">
        <v>561</v>
      </c>
      <c r="E304" s="27"/>
      <c r="F304" s="40"/>
    </row>
    <row r="305" spans="1:6" x14ac:dyDescent="0.25">
      <c r="A305" s="142">
        <f t="shared" ref="A305:A343" si="61">+A285+1</f>
        <v>44820</v>
      </c>
      <c r="B305" s="70" t="str">
        <f t="shared" ref="B305:B311" si="62">+B285</f>
        <v>Día</v>
      </c>
      <c r="C305" s="70" t="str">
        <f t="shared" si="60"/>
        <v>Pediatría</v>
      </c>
      <c r="D305" s="18" t="s">
        <v>546</v>
      </c>
      <c r="E305" s="28"/>
      <c r="F305" s="39"/>
    </row>
    <row r="306" spans="1:6" x14ac:dyDescent="0.25">
      <c r="A306" s="143">
        <f t="shared" si="61"/>
        <v>44820</v>
      </c>
      <c r="B306" s="69" t="str">
        <f t="shared" si="62"/>
        <v>Día</v>
      </c>
      <c r="C306" s="69" t="str">
        <f t="shared" si="60"/>
        <v>Cirugía</v>
      </c>
      <c r="D306" s="19" t="s">
        <v>279</v>
      </c>
      <c r="E306" s="50"/>
      <c r="F306" s="40"/>
    </row>
    <row r="307" spans="1:6" x14ac:dyDescent="0.25">
      <c r="A307" s="143">
        <f t="shared" si="61"/>
        <v>44820</v>
      </c>
      <c r="B307" s="69" t="str">
        <f t="shared" si="62"/>
        <v>Día</v>
      </c>
      <c r="C307" s="69" t="str">
        <f t="shared" si="60"/>
        <v>Internista</v>
      </c>
      <c r="D307" s="19" t="s">
        <v>475</v>
      </c>
      <c r="E307" s="27"/>
      <c r="F307" s="40"/>
    </row>
    <row r="308" spans="1:6" x14ac:dyDescent="0.25">
      <c r="A308" s="143">
        <f t="shared" si="61"/>
        <v>44820</v>
      </c>
      <c r="B308" s="69" t="str">
        <f t="shared" si="62"/>
        <v>Día</v>
      </c>
      <c r="C308" s="69" t="str">
        <f t="shared" si="60"/>
        <v>Traumatólogo</v>
      </c>
      <c r="D308" s="19" t="s">
        <v>56</v>
      </c>
      <c r="E308" s="27"/>
      <c r="F308" s="40"/>
    </row>
    <row r="309" spans="1:6" x14ac:dyDescent="0.25">
      <c r="A309" s="143">
        <f t="shared" si="61"/>
        <v>44820</v>
      </c>
      <c r="B309" s="69" t="str">
        <f t="shared" si="62"/>
        <v>Día</v>
      </c>
      <c r="C309" s="69" t="str">
        <f t="shared" si="60"/>
        <v>Ginecología</v>
      </c>
      <c r="D309" s="19" t="s">
        <v>251</v>
      </c>
      <c r="E309" s="27"/>
      <c r="F309" s="40"/>
    </row>
    <row r="310" spans="1:6" x14ac:dyDescent="0.25">
      <c r="A310" s="143">
        <f t="shared" si="61"/>
        <v>44820</v>
      </c>
      <c r="B310" s="69" t="str">
        <f t="shared" si="62"/>
        <v>Día</v>
      </c>
      <c r="C310" s="69" t="str">
        <f t="shared" si="60"/>
        <v>Refuerzo</v>
      </c>
      <c r="D310" s="19" t="s">
        <v>550</v>
      </c>
      <c r="E310" s="27"/>
      <c r="F310" s="40"/>
    </row>
    <row r="311" spans="1:6" x14ac:dyDescent="0.25">
      <c r="A311" s="143">
        <f t="shared" si="61"/>
        <v>44820</v>
      </c>
      <c r="B311" s="69" t="str">
        <f t="shared" si="62"/>
        <v>Día</v>
      </c>
      <c r="C311" s="69" t="str">
        <f t="shared" si="60"/>
        <v>Anestesista</v>
      </c>
      <c r="D311" s="19" t="s">
        <v>273</v>
      </c>
      <c r="E311" s="27"/>
      <c r="F311" s="40"/>
    </row>
    <row r="312" spans="1:6" x14ac:dyDescent="0.25">
      <c r="A312" s="143">
        <f t="shared" si="61"/>
        <v>44820</v>
      </c>
      <c r="B312" s="69" t="s">
        <v>6</v>
      </c>
      <c r="C312" s="69" t="s">
        <v>28</v>
      </c>
      <c r="D312" s="19" t="s">
        <v>537</v>
      </c>
      <c r="E312" s="27"/>
      <c r="F312" s="40"/>
    </row>
    <row r="313" spans="1:6" x14ac:dyDescent="0.25">
      <c r="A313" s="143">
        <f t="shared" si="61"/>
        <v>44820</v>
      </c>
      <c r="B313" s="69" t="s">
        <v>6</v>
      </c>
      <c r="C313" s="69" t="s">
        <v>21</v>
      </c>
      <c r="D313" s="19" t="s">
        <v>410</v>
      </c>
      <c r="E313" s="27"/>
      <c r="F313" s="40"/>
    </row>
    <row r="314" spans="1:6" ht="15.75" thickBot="1" x14ac:dyDescent="0.3">
      <c r="A314" s="143">
        <f t="shared" si="61"/>
        <v>44820</v>
      </c>
      <c r="B314" s="69" t="str">
        <f t="shared" ref="B314:C321" si="63">+B294</f>
        <v>Día</v>
      </c>
      <c r="C314" s="69" t="str">
        <f t="shared" si="63"/>
        <v>Refuerzo UCI/UTI</v>
      </c>
      <c r="D314" s="25" t="s">
        <v>527</v>
      </c>
      <c r="E314" s="27"/>
      <c r="F314" s="40"/>
    </row>
    <row r="315" spans="1:6" x14ac:dyDescent="0.25">
      <c r="A315" s="142">
        <f t="shared" si="61"/>
        <v>44820</v>
      </c>
      <c r="B315" s="70" t="str">
        <f t="shared" si="63"/>
        <v>Noche</v>
      </c>
      <c r="C315" s="70" t="str">
        <f t="shared" si="63"/>
        <v>Pediatría</v>
      </c>
      <c r="D315" s="59" t="s">
        <v>545</v>
      </c>
      <c r="E315" s="28"/>
      <c r="F315" s="39"/>
    </row>
    <row r="316" spans="1:6" x14ac:dyDescent="0.25">
      <c r="A316" s="143">
        <f t="shared" si="61"/>
        <v>44820</v>
      </c>
      <c r="B316" s="69" t="str">
        <f t="shared" si="63"/>
        <v>Noche</v>
      </c>
      <c r="C316" s="69" t="str">
        <f t="shared" si="63"/>
        <v>Cirugía</v>
      </c>
      <c r="D316" s="19" t="s">
        <v>72</v>
      </c>
      <c r="E316" s="27"/>
      <c r="F316" s="40"/>
    </row>
    <row r="317" spans="1:6" x14ac:dyDescent="0.25">
      <c r="A317" s="143">
        <f t="shared" si="61"/>
        <v>44820</v>
      </c>
      <c r="B317" s="69" t="str">
        <f t="shared" si="63"/>
        <v>Noche</v>
      </c>
      <c r="C317" s="69" t="str">
        <f t="shared" si="63"/>
        <v>Internista</v>
      </c>
      <c r="D317" s="19" t="s">
        <v>64</v>
      </c>
      <c r="E317" s="27"/>
      <c r="F317" s="40"/>
    </row>
    <row r="318" spans="1:6" x14ac:dyDescent="0.25">
      <c r="A318" s="143">
        <f t="shared" si="61"/>
        <v>44820</v>
      </c>
      <c r="B318" s="69" t="str">
        <f t="shared" si="63"/>
        <v>Noche</v>
      </c>
      <c r="C318" s="69" t="str">
        <f t="shared" si="63"/>
        <v>Traumatólogo</v>
      </c>
      <c r="D318" s="19" t="s">
        <v>508</v>
      </c>
      <c r="E318" s="27"/>
      <c r="F318" s="40"/>
    </row>
    <row r="319" spans="1:6" x14ac:dyDescent="0.25">
      <c r="A319" s="143">
        <f t="shared" si="61"/>
        <v>44820</v>
      </c>
      <c r="B319" s="69" t="str">
        <f t="shared" si="63"/>
        <v>Noche</v>
      </c>
      <c r="C319" s="69" t="str">
        <f t="shared" si="63"/>
        <v>Ginecología</v>
      </c>
      <c r="D319" s="19" t="s">
        <v>251</v>
      </c>
      <c r="E319" s="27"/>
      <c r="F319" s="40"/>
    </row>
    <row r="320" spans="1:6" x14ac:dyDescent="0.25">
      <c r="A320" s="143">
        <f t="shared" si="61"/>
        <v>44820</v>
      </c>
      <c r="B320" s="69" t="str">
        <f t="shared" si="63"/>
        <v>Noche</v>
      </c>
      <c r="C320" s="69" t="str">
        <f t="shared" si="63"/>
        <v>Refuerzo</v>
      </c>
      <c r="D320" s="19" t="s">
        <v>58</v>
      </c>
      <c r="E320" s="27"/>
      <c r="F320" s="40"/>
    </row>
    <row r="321" spans="1:6" x14ac:dyDescent="0.25">
      <c r="A321" s="143">
        <f t="shared" si="61"/>
        <v>44820</v>
      </c>
      <c r="B321" s="69" t="str">
        <f t="shared" si="63"/>
        <v>Noche</v>
      </c>
      <c r="C321" s="69" t="str">
        <f t="shared" si="63"/>
        <v>Anestesista</v>
      </c>
      <c r="D321" s="19" t="s">
        <v>273</v>
      </c>
      <c r="E321" s="27"/>
      <c r="F321" s="40"/>
    </row>
    <row r="322" spans="1:6" x14ac:dyDescent="0.25">
      <c r="A322" s="143">
        <f t="shared" si="61"/>
        <v>44820</v>
      </c>
      <c r="B322" s="69" t="s">
        <v>12</v>
      </c>
      <c r="C322" s="69" t="s">
        <v>28</v>
      </c>
      <c r="D322" s="19" t="s">
        <v>537</v>
      </c>
      <c r="E322" s="27"/>
      <c r="F322" s="40"/>
    </row>
    <row r="323" spans="1:6" x14ac:dyDescent="0.25">
      <c r="A323" s="143">
        <f t="shared" si="61"/>
        <v>44820</v>
      </c>
      <c r="B323" s="69" t="s">
        <v>12</v>
      </c>
      <c r="C323" s="69" t="s">
        <v>21</v>
      </c>
      <c r="D323" s="19" t="s">
        <v>410</v>
      </c>
      <c r="E323" s="27"/>
      <c r="F323" s="40"/>
    </row>
    <row r="324" spans="1:6" ht="15.75" thickBot="1" x14ac:dyDescent="0.3">
      <c r="A324" s="143">
        <f t="shared" si="61"/>
        <v>44820</v>
      </c>
      <c r="B324" s="69" t="str">
        <f t="shared" ref="B324:C331" si="64">+B304</f>
        <v>Noche</v>
      </c>
      <c r="C324" s="69" t="str">
        <f t="shared" si="64"/>
        <v>Refuerzo UCI/UTI</v>
      </c>
      <c r="D324" s="19" t="s">
        <v>527</v>
      </c>
      <c r="E324" s="27"/>
      <c r="F324" s="40"/>
    </row>
    <row r="325" spans="1:6" x14ac:dyDescent="0.25">
      <c r="A325" s="142">
        <f t="shared" si="61"/>
        <v>44821</v>
      </c>
      <c r="B325" s="70" t="str">
        <f t="shared" si="64"/>
        <v>Día</v>
      </c>
      <c r="C325" s="70" t="str">
        <f t="shared" si="64"/>
        <v>Pediatría</v>
      </c>
      <c r="D325" s="18" t="s">
        <v>507</v>
      </c>
      <c r="E325" s="28"/>
      <c r="F325" s="39"/>
    </row>
    <row r="326" spans="1:6" x14ac:dyDescent="0.25">
      <c r="A326" s="143">
        <f t="shared" si="61"/>
        <v>44821</v>
      </c>
      <c r="B326" s="69" t="str">
        <f t="shared" si="64"/>
        <v>Día</v>
      </c>
      <c r="C326" s="69" t="str">
        <f t="shared" si="64"/>
        <v>Cirugía</v>
      </c>
      <c r="D326" s="19" t="s">
        <v>565</v>
      </c>
      <c r="E326" s="27"/>
      <c r="F326" s="40"/>
    </row>
    <row r="327" spans="1:6" x14ac:dyDescent="0.25">
      <c r="A327" s="143">
        <f t="shared" si="61"/>
        <v>44821</v>
      </c>
      <c r="B327" s="69" t="str">
        <f t="shared" si="64"/>
        <v>Día</v>
      </c>
      <c r="C327" s="69" t="str">
        <f t="shared" si="64"/>
        <v>Internista</v>
      </c>
      <c r="D327" s="19" t="s">
        <v>566</v>
      </c>
      <c r="E327" s="27"/>
      <c r="F327" s="40"/>
    </row>
    <row r="328" spans="1:6" x14ac:dyDescent="0.25">
      <c r="A328" s="143">
        <f t="shared" si="61"/>
        <v>44821</v>
      </c>
      <c r="B328" s="69" t="str">
        <f t="shared" si="64"/>
        <v>Día</v>
      </c>
      <c r="C328" s="69" t="str">
        <f t="shared" si="64"/>
        <v>Traumatólogo</v>
      </c>
      <c r="D328" s="19" t="s">
        <v>56</v>
      </c>
      <c r="E328" s="27"/>
      <c r="F328" s="40"/>
    </row>
    <row r="329" spans="1:6" x14ac:dyDescent="0.25">
      <c r="A329" s="143">
        <f t="shared" si="61"/>
        <v>44821</v>
      </c>
      <c r="B329" s="69" t="str">
        <f t="shared" si="64"/>
        <v>Día</v>
      </c>
      <c r="C329" s="69" t="str">
        <f t="shared" si="64"/>
        <v>Ginecología</v>
      </c>
      <c r="D329" s="19" t="s">
        <v>32</v>
      </c>
      <c r="E329" s="27"/>
      <c r="F329" s="40"/>
    </row>
    <row r="330" spans="1:6" x14ac:dyDescent="0.25">
      <c r="A330" s="143">
        <f t="shared" si="61"/>
        <v>44821</v>
      </c>
      <c r="B330" s="69" t="str">
        <f t="shared" si="64"/>
        <v>Día</v>
      </c>
      <c r="C330" s="69" t="str">
        <f t="shared" si="64"/>
        <v>Refuerzo</v>
      </c>
      <c r="D330" s="19" t="s">
        <v>69</v>
      </c>
      <c r="E330" s="27"/>
      <c r="F330" s="40"/>
    </row>
    <row r="331" spans="1:6" x14ac:dyDescent="0.25">
      <c r="A331" s="143">
        <f t="shared" si="61"/>
        <v>44821</v>
      </c>
      <c r="B331" s="69" t="str">
        <f t="shared" si="64"/>
        <v>Día</v>
      </c>
      <c r="C331" s="69" t="str">
        <f t="shared" si="64"/>
        <v>Anestesista</v>
      </c>
      <c r="D331" s="19" t="s">
        <v>271</v>
      </c>
      <c r="E331" s="27"/>
      <c r="F331" s="40"/>
    </row>
    <row r="332" spans="1:6" x14ac:dyDescent="0.25">
      <c r="A332" s="143">
        <f t="shared" si="61"/>
        <v>44821</v>
      </c>
      <c r="B332" s="69" t="s">
        <v>6</v>
      </c>
      <c r="C332" s="69" t="s">
        <v>28</v>
      </c>
      <c r="D332" s="96" t="s">
        <v>573</v>
      </c>
      <c r="E332" s="27"/>
      <c r="F332" s="40"/>
    </row>
    <row r="333" spans="1:6" x14ac:dyDescent="0.25">
      <c r="A333" s="143">
        <f t="shared" si="61"/>
        <v>44821</v>
      </c>
      <c r="B333" s="69" t="s">
        <v>6</v>
      </c>
      <c r="C333" s="69" t="s">
        <v>21</v>
      </c>
      <c r="D333" s="80" t="s">
        <v>385</v>
      </c>
      <c r="E333" s="27"/>
      <c r="F333" s="40"/>
    </row>
    <row r="334" spans="1:6" ht="15.75" thickBot="1" x14ac:dyDescent="0.3">
      <c r="A334" s="143">
        <f t="shared" si="61"/>
        <v>44821</v>
      </c>
      <c r="B334" s="69" t="str">
        <f t="shared" ref="B334:C341" si="65">+B314</f>
        <v>Día</v>
      </c>
      <c r="C334" s="69" t="str">
        <f t="shared" si="65"/>
        <v>Refuerzo UCI/UTI</v>
      </c>
      <c r="D334" s="79" t="s">
        <v>255</v>
      </c>
      <c r="E334" s="27"/>
      <c r="F334" s="40"/>
    </row>
    <row r="335" spans="1:6" x14ac:dyDescent="0.25">
      <c r="A335" s="142">
        <f t="shared" si="61"/>
        <v>44821</v>
      </c>
      <c r="B335" s="70" t="str">
        <f t="shared" si="65"/>
        <v>Noche</v>
      </c>
      <c r="C335" s="70" t="str">
        <f t="shared" si="65"/>
        <v>Pediatría</v>
      </c>
      <c r="D335" s="18" t="s">
        <v>507</v>
      </c>
      <c r="E335" s="28"/>
      <c r="F335" s="39"/>
    </row>
    <row r="336" spans="1:6" x14ac:dyDescent="0.25">
      <c r="A336" s="143">
        <f t="shared" si="61"/>
        <v>44821</v>
      </c>
      <c r="B336" s="69" t="str">
        <f t="shared" si="65"/>
        <v>Noche</v>
      </c>
      <c r="C336" s="69" t="str">
        <f t="shared" si="65"/>
        <v>Cirugía</v>
      </c>
      <c r="D336" s="19" t="s">
        <v>565</v>
      </c>
      <c r="E336" s="27"/>
      <c r="F336" s="40"/>
    </row>
    <row r="337" spans="1:6" x14ac:dyDescent="0.25">
      <c r="A337" s="143">
        <f t="shared" si="61"/>
        <v>44821</v>
      </c>
      <c r="B337" s="69" t="str">
        <f t="shared" si="65"/>
        <v>Noche</v>
      </c>
      <c r="C337" s="69" t="str">
        <f t="shared" si="65"/>
        <v>Internista</v>
      </c>
      <c r="D337" s="19" t="s">
        <v>566</v>
      </c>
      <c r="E337" s="27"/>
      <c r="F337" s="40"/>
    </row>
    <row r="338" spans="1:6" x14ac:dyDescent="0.25">
      <c r="A338" s="143">
        <f t="shared" si="61"/>
        <v>44821</v>
      </c>
      <c r="B338" s="69" t="str">
        <f t="shared" si="65"/>
        <v>Noche</v>
      </c>
      <c r="C338" s="69" t="str">
        <f t="shared" si="65"/>
        <v>Traumatólogo</v>
      </c>
      <c r="D338" s="19" t="s">
        <v>56</v>
      </c>
      <c r="E338" s="27"/>
      <c r="F338" s="40"/>
    </row>
    <row r="339" spans="1:6" x14ac:dyDescent="0.25">
      <c r="A339" s="143">
        <f t="shared" si="61"/>
        <v>44821</v>
      </c>
      <c r="B339" s="69" t="str">
        <f t="shared" si="65"/>
        <v>Noche</v>
      </c>
      <c r="C339" s="69" t="str">
        <f t="shared" si="65"/>
        <v>Ginecología</v>
      </c>
      <c r="D339" s="19" t="s">
        <v>32</v>
      </c>
      <c r="E339" s="27"/>
      <c r="F339" s="40"/>
    </row>
    <row r="340" spans="1:6" x14ac:dyDescent="0.25">
      <c r="A340" s="143">
        <f t="shared" si="61"/>
        <v>44821</v>
      </c>
      <c r="B340" s="69" t="str">
        <f t="shared" si="65"/>
        <v>Noche</v>
      </c>
      <c r="C340" s="69" t="str">
        <f t="shared" si="65"/>
        <v>Refuerzo</v>
      </c>
      <c r="D340" s="19" t="s">
        <v>69</v>
      </c>
      <c r="E340" s="27"/>
      <c r="F340" s="40"/>
    </row>
    <row r="341" spans="1:6" x14ac:dyDescent="0.25">
      <c r="A341" s="143">
        <f t="shared" si="61"/>
        <v>44821</v>
      </c>
      <c r="B341" s="69" t="str">
        <f t="shared" si="65"/>
        <v>Noche</v>
      </c>
      <c r="C341" s="69" t="str">
        <f t="shared" si="65"/>
        <v>Anestesista</v>
      </c>
      <c r="D341" s="19" t="s">
        <v>271</v>
      </c>
      <c r="E341" s="27"/>
      <c r="F341" s="40"/>
    </row>
    <row r="342" spans="1:6" x14ac:dyDescent="0.25">
      <c r="A342" s="143">
        <f t="shared" si="61"/>
        <v>44821</v>
      </c>
      <c r="B342" s="69" t="s">
        <v>12</v>
      </c>
      <c r="C342" s="69" t="s">
        <v>24</v>
      </c>
      <c r="D342" s="96" t="s">
        <v>573</v>
      </c>
      <c r="E342" s="27"/>
      <c r="F342" s="40"/>
    </row>
    <row r="343" spans="1:6" x14ac:dyDescent="0.25">
      <c r="A343" s="143">
        <f t="shared" si="61"/>
        <v>44821</v>
      </c>
      <c r="B343" s="69" t="s">
        <v>12</v>
      </c>
      <c r="C343" s="69" t="s">
        <v>21</v>
      </c>
      <c r="D343" s="80" t="s">
        <v>385</v>
      </c>
      <c r="E343" s="27"/>
      <c r="F343" s="40"/>
    </row>
    <row r="344" spans="1:6" ht="15.75" thickBot="1" x14ac:dyDescent="0.3">
      <c r="A344" s="143">
        <f t="shared" ref="A344:A391" si="66">+A324+1</f>
        <v>44821</v>
      </c>
      <c r="B344" s="69" t="str">
        <f>+B324</f>
        <v>Noche</v>
      </c>
      <c r="C344" s="69" t="str">
        <f>+C324</f>
        <v>Refuerzo UCI/UTI</v>
      </c>
      <c r="D344" s="79" t="s">
        <v>255</v>
      </c>
      <c r="E344" s="27"/>
      <c r="F344" s="40"/>
    </row>
    <row r="345" spans="1:6" x14ac:dyDescent="0.25">
      <c r="A345" s="142">
        <f t="shared" si="66"/>
        <v>44822</v>
      </c>
      <c r="B345" s="70" t="str">
        <f t="shared" ref="B345:B351" si="67">+B325</f>
        <v>Día</v>
      </c>
      <c r="C345" s="70" t="str">
        <f t="shared" ref="C345:C351" si="68">+C325</f>
        <v>Pediatría</v>
      </c>
      <c r="D345" s="18" t="s">
        <v>203</v>
      </c>
      <c r="E345" s="28"/>
      <c r="F345" s="39"/>
    </row>
    <row r="346" spans="1:6" x14ac:dyDescent="0.25">
      <c r="A346" s="143">
        <f t="shared" si="66"/>
        <v>44822</v>
      </c>
      <c r="B346" s="69" t="str">
        <f t="shared" si="67"/>
        <v>Día</v>
      </c>
      <c r="C346" s="69" t="str">
        <f t="shared" si="68"/>
        <v>Cirugía</v>
      </c>
      <c r="D346" s="23" t="s">
        <v>299</v>
      </c>
      <c r="E346" s="27"/>
      <c r="F346" s="40"/>
    </row>
    <row r="347" spans="1:6" x14ac:dyDescent="0.25">
      <c r="A347" s="143">
        <f t="shared" si="66"/>
        <v>44822</v>
      </c>
      <c r="B347" s="69" t="str">
        <f t="shared" si="67"/>
        <v>Día</v>
      </c>
      <c r="C347" s="69" t="str">
        <f t="shared" si="68"/>
        <v>Internista</v>
      </c>
      <c r="D347" s="19" t="s">
        <v>119</v>
      </c>
      <c r="E347" s="27"/>
      <c r="F347" s="40"/>
    </row>
    <row r="348" spans="1:6" x14ac:dyDescent="0.25">
      <c r="A348" s="143">
        <f t="shared" si="66"/>
        <v>44822</v>
      </c>
      <c r="B348" s="69" t="str">
        <f t="shared" si="67"/>
        <v>Día</v>
      </c>
      <c r="C348" s="69" t="str">
        <f t="shared" si="68"/>
        <v>Traumatólogo</v>
      </c>
      <c r="D348" s="19" t="s">
        <v>508</v>
      </c>
      <c r="E348" s="27"/>
      <c r="F348" s="40"/>
    </row>
    <row r="349" spans="1:6" x14ac:dyDescent="0.25">
      <c r="A349" s="143">
        <f t="shared" si="66"/>
        <v>44822</v>
      </c>
      <c r="B349" s="69" t="str">
        <f t="shared" si="67"/>
        <v>Día</v>
      </c>
      <c r="C349" s="69" t="str">
        <f t="shared" si="68"/>
        <v>Ginecología</v>
      </c>
      <c r="D349" s="19" t="s">
        <v>36</v>
      </c>
      <c r="E349" s="27"/>
      <c r="F349" s="40"/>
    </row>
    <row r="350" spans="1:6" x14ac:dyDescent="0.25">
      <c r="A350" s="143">
        <f t="shared" si="66"/>
        <v>44822</v>
      </c>
      <c r="B350" s="69" t="str">
        <f t="shared" si="67"/>
        <v>Día</v>
      </c>
      <c r="C350" s="69" t="str">
        <f t="shared" si="68"/>
        <v>Refuerzo</v>
      </c>
      <c r="D350" s="19" t="s">
        <v>319</v>
      </c>
      <c r="E350" s="27"/>
      <c r="F350" s="40"/>
    </row>
    <row r="351" spans="1:6" x14ac:dyDescent="0.25">
      <c r="A351" s="143">
        <f t="shared" si="66"/>
        <v>44822</v>
      </c>
      <c r="B351" s="69" t="str">
        <f t="shared" si="67"/>
        <v>Día</v>
      </c>
      <c r="C351" s="69" t="str">
        <f t="shared" si="68"/>
        <v>Anestesista</v>
      </c>
      <c r="D351" s="19" t="s">
        <v>534</v>
      </c>
      <c r="E351" s="27"/>
      <c r="F351" s="40"/>
    </row>
    <row r="352" spans="1:6" x14ac:dyDescent="0.25">
      <c r="A352" s="143">
        <f t="shared" si="66"/>
        <v>44822</v>
      </c>
      <c r="B352" s="69" t="s">
        <v>6</v>
      </c>
      <c r="C352" s="69" t="s">
        <v>24</v>
      </c>
      <c r="D352" s="20" t="s">
        <v>521</v>
      </c>
      <c r="E352" s="27"/>
      <c r="F352" s="40"/>
    </row>
    <row r="353" spans="1:6" x14ac:dyDescent="0.25">
      <c r="A353" s="143">
        <f t="shared" si="66"/>
        <v>44822</v>
      </c>
      <c r="B353" s="69" t="s">
        <v>6</v>
      </c>
      <c r="C353" s="69" t="s">
        <v>21</v>
      </c>
      <c r="D353" s="19" t="s">
        <v>563</v>
      </c>
      <c r="E353" s="27"/>
      <c r="F353" s="40"/>
    </row>
    <row r="354" spans="1:6" ht="15.75" thickBot="1" x14ac:dyDescent="0.3">
      <c r="A354" s="143">
        <f t="shared" si="66"/>
        <v>44822</v>
      </c>
      <c r="B354" s="69" t="str">
        <f t="shared" ref="B354:B361" si="69">+B334</f>
        <v>Día</v>
      </c>
      <c r="C354" s="69" t="str">
        <f t="shared" ref="C354:C361" si="70">+C334</f>
        <v>Refuerzo UCI/UTI</v>
      </c>
      <c r="D354" s="19" t="s">
        <v>564</v>
      </c>
      <c r="E354" s="27"/>
      <c r="F354" s="40"/>
    </row>
    <row r="355" spans="1:6" x14ac:dyDescent="0.25">
      <c r="A355" s="142">
        <f t="shared" si="66"/>
        <v>44822</v>
      </c>
      <c r="B355" s="70" t="str">
        <f t="shared" si="69"/>
        <v>Noche</v>
      </c>
      <c r="C355" s="70" t="str">
        <f t="shared" si="70"/>
        <v>Pediatría</v>
      </c>
      <c r="D355" s="18" t="s">
        <v>203</v>
      </c>
      <c r="E355" s="28"/>
      <c r="F355" s="39"/>
    </row>
    <row r="356" spans="1:6" x14ac:dyDescent="0.25">
      <c r="A356" s="143">
        <f t="shared" si="66"/>
        <v>44822</v>
      </c>
      <c r="B356" s="69" t="str">
        <f t="shared" si="69"/>
        <v>Noche</v>
      </c>
      <c r="C356" s="69" t="str">
        <f t="shared" si="70"/>
        <v>Cirugía</v>
      </c>
      <c r="D356" s="23" t="s">
        <v>299</v>
      </c>
      <c r="E356" s="27"/>
      <c r="F356" s="40"/>
    </row>
    <row r="357" spans="1:6" x14ac:dyDescent="0.25">
      <c r="A357" s="143">
        <f t="shared" si="66"/>
        <v>44822</v>
      </c>
      <c r="B357" s="69" t="str">
        <f t="shared" si="69"/>
        <v>Noche</v>
      </c>
      <c r="C357" s="69" t="str">
        <f t="shared" si="70"/>
        <v>Internista</v>
      </c>
      <c r="D357" s="19" t="s">
        <v>119</v>
      </c>
      <c r="E357" s="27"/>
      <c r="F357" s="40"/>
    </row>
    <row r="358" spans="1:6" x14ac:dyDescent="0.25">
      <c r="A358" s="143">
        <f t="shared" si="66"/>
        <v>44822</v>
      </c>
      <c r="B358" s="69" t="str">
        <f t="shared" si="69"/>
        <v>Noche</v>
      </c>
      <c r="C358" s="69" t="str">
        <f t="shared" si="70"/>
        <v>Traumatólogo</v>
      </c>
      <c r="D358" s="19" t="s">
        <v>508</v>
      </c>
      <c r="E358" s="27"/>
      <c r="F358" s="40"/>
    </row>
    <row r="359" spans="1:6" x14ac:dyDescent="0.25">
      <c r="A359" s="143">
        <f t="shared" si="66"/>
        <v>44822</v>
      </c>
      <c r="B359" s="69" t="str">
        <f t="shared" si="69"/>
        <v>Noche</v>
      </c>
      <c r="C359" s="69" t="str">
        <f t="shared" si="70"/>
        <v>Ginecología</v>
      </c>
      <c r="D359" s="19" t="s">
        <v>36</v>
      </c>
      <c r="E359" s="27"/>
      <c r="F359" s="40"/>
    </row>
    <row r="360" spans="1:6" x14ac:dyDescent="0.25">
      <c r="A360" s="143">
        <f t="shared" si="66"/>
        <v>44822</v>
      </c>
      <c r="B360" s="69" t="str">
        <f t="shared" si="69"/>
        <v>Noche</v>
      </c>
      <c r="C360" s="69" t="str">
        <f t="shared" si="70"/>
        <v>Refuerzo</v>
      </c>
      <c r="D360" s="19" t="s">
        <v>319</v>
      </c>
      <c r="E360" s="27"/>
      <c r="F360" s="40"/>
    </row>
    <row r="361" spans="1:6" x14ac:dyDescent="0.25">
      <c r="A361" s="143">
        <f t="shared" si="66"/>
        <v>44822</v>
      </c>
      <c r="B361" s="69" t="str">
        <f t="shared" si="69"/>
        <v>Noche</v>
      </c>
      <c r="C361" s="69" t="str">
        <f t="shared" si="70"/>
        <v>Anestesista</v>
      </c>
      <c r="D361" s="19" t="s">
        <v>534</v>
      </c>
      <c r="E361" s="27"/>
      <c r="F361" s="40"/>
    </row>
    <row r="362" spans="1:6" x14ac:dyDescent="0.25">
      <c r="A362" s="143">
        <f t="shared" si="66"/>
        <v>44822</v>
      </c>
      <c r="B362" s="69" t="s">
        <v>12</v>
      </c>
      <c r="C362" s="69" t="s">
        <v>24</v>
      </c>
      <c r="D362" s="20" t="s">
        <v>521</v>
      </c>
      <c r="E362" s="27"/>
      <c r="F362" s="40"/>
    </row>
    <row r="363" spans="1:6" x14ac:dyDescent="0.25">
      <c r="A363" s="143">
        <f t="shared" si="66"/>
        <v>44822</v>
      </c>
      <c r="B363" s="69" t="s">
        <v>12</v>
      </c>
      <c r="C363" s="69" t="s">
        <v>21</v>
      </c>
      <c r="D363" s="19" t="s">
        <v>563</v>
      </c>
      <c r="E363" s="49"/>
      <c r="F363" s="40"/>
    </row>
    <row r="364" spans="1:6" ht="15.75" thickBot="1" x14ac:dyDescent="0.3">
      <c r="A364" s="143">
        <f t="shared" si="66"/>
        <v>44822</v>
      </c>
      <c r="B364" s="69" t="str">
        <f t="shared" ref="B364:C424" si="71">+B344</f>
        <v>Noche</v>
      </c>
      <c r="C364" s="69" t="str">
        <f t="shared" ref="C364:C371" si="72">+C344</f>
        <v>Refuerzo UCI/UTI</v>
      </c>
      <c r="D364" s="19" t="s">
        <v>564</v>
      </c>
      <c r="E364" s="49"/>
      <c r="F364" s="40"/>
    </row>
    <row r="365" spans="1:6" x14ac:dyDescent="0.25">
      <c r="A365" s="142">
        <f t="shared" si="66"/>
        <v>44823</v>
      </c>
      <c r="B365" s="70" t="str">
        <f t="shared" si="71"/>
        <v>Día</v>
      </c>
      <c r="C365" s="70" t="str">
        <f t="shared" si="72"/>
        <v>Pediatría</v>
      </c>
      <c r="D365" s="18" t="s">
        <v>545</v>
      </c>
      <c r="E365" s="28"/>
      <c r="F365" s="159" t="s">
        <v>569</v>
      </c>
    </row>
    <row r="366" spans="1:6" x14ac:dyDescent="0.25">
      <c r="A366" s="143">
        <f t="shared" si="66"/>
        <v>44823</v>
      </c>
      <c r="B366" s="69" t="str">
        <f t="shared" si="71"/>
        <v>Día</v>
      </c>
      <c r="C366" s="69" t="str">
        <f t="shared" si="72"/>
        <v>Cirugía</v>
      </c>
      <c r="D366" s="19" t="s">
        <v>404</v>
      </c>
      <c r="E366" s="27"/>
      <c r="F366" s="40"/>
    </row>
    <row r="367" spans="1:6" x14ac:dyDescent="0.25">
      <c r="A367" s="143">
        <f t="shared" si="66"/>
        <v>44823</v>
      </c>
      <c r="B367" s="69" t="str">
        <f t="shared" si="71"/>
        <v>Día</v>
      </c>
      <c r="C367" s="69" t="str">
        <f t="shared" si="72"/>
        <v>Internista</v>
      </c>
      <c r="D367" s="19" t="s">
        <v>64</v>
      </c>
      <c r="E367" s="27"/>
      <c r="F367" s="40"/>
    </row>
    <row r="368" spans="1:6" x14ac:dyDescent="0.25">
      <c r="A368" s="143">
        <f t="shared" si="66"/>
        <v>44823</v>
      </c>
      <c r="B368" s="69" t="str">
        <f t="shared" si="71"/>
        <v>Día</v>
      </c>
      <c r="C368" s="69" t="str">
        <f t="shared" si="72"/>
        <v>Traumatólogo</v>
      </c>
      <c r="D368" s="19" t="s">
        <v>56</v>
      </c>
      <c r="E368" s="27"/>
      <c r="F368" s="40"/>
    </row>
    <row r="369" spans="1:6" x14ac:dyDescent="0.25">
      <c r="A369" s="143">
        <f t="shared" si="66"/>
        <v>44823</v>
      </c>
      <c r="B369" s="69" t="str">
        <f t="shared" si="71"/>
        <v>Día</v>
      </c>
      <c r="C369" s="69" t="str">
        <f t="shared" si="72"/>
        <v>Ginecología</v>
      </c>
      <c r="D369" s="19" t="s">
        <v>32</v>
      </c>
      <c r="E369" s="27"/>
      <c r="F369" s="40"/>
    </row>
    <row r="370" spans="1:6" x14ac:dyDescent="0.25">
      <c r="A370" s="143">
        <f t="shared" si="66"/>
        <v>44823</v>
      </c>
      <c r="B370" s="69" t="str">
        <f t="shared" si="71"/>
        <v>Día</v>
      </c>
      <c r="C370" s="69" t="str">
        <f t="shared" si="72"/>
        <v>Refuerzo</v>
      </c>
      <c r="D370" s="19" t="s">
        <v>391</v>
      </c>
      <c r="E370" s="27"/>
      <c r="F370" s="40"/>
    </row>
    <row r="371" spans="1:6" x14ac:dyDescent="0.25">
      <c r="A371" s="143">
        <f t="shared" si="66"/>
        <v>44823</v>
      </c>
      <c r="B371" s="69" t="str">
        <f t="shared" si="71"/>
        <v>Día</v>
      </c>
      <c r="C371" s="69" t="str">
        <f t="shared" si="72"/>
        <v>Anestesista</v>
      </c>
      <c r="D371" s="19" t="s">
        <v>273</v>
      </c>
      <c r="E371" s="27"/>
      <c r="F371" s="40"/>
    </row>
    <row r="372" spans="1:6" x14ac:dyDescent="0.25">
      <c r="A372" s="143">
        <f t="shared" si="66"/>
        <v>44823</v>
      </c>
      <c r="B372" s="69" t="s">
        <v>6</v>
      </c>
      <c r="C372" s="69" t="s">
        <v>24</v>
      </c>
      <c r="D372" s="19" t="s">
        <v>333</v>
      </c>
      <c r="E372" s="27"/>
      <c r="F372" s="40"/>
    </row>
    <row r="373" spans="1:6" x14ac:dyDescent="0.25">
      <c r="A373" s="143">
        <f t="shared" si="66"/>
        <v>44823</v>
      </c>
      <c r="B373" s="69" t="s">
        <v>6</v>
      </c>
      <c r="C373" s="69" t="s">
        <v>21</v>
      </c>
      <c r="D373" s="19" t="s">
        <v>548</v>
      </c>
      <c r="E373" s="27"/>
      <c r="F373" s="40"/>
    </row>
    <row r="374" spans="1:6" ht="15.75" thickBot="1" x14ac:dyDescent="0.3">
      <c r="A374" s="143">
        <f t="shared" si="66"/>
        <v>44823</v>
      </c>
      <c r="B374" s="69" t="str">
        <f t="shared" ref="B374:B381" si="73">+B354</f>
        <v>Día</v>
      </c>
      <c r="C374" s="69" t="str">
        <f t="shared" ref="C374:C381" si="74">+C354</f>
        <v>Refuerzo UCI/UTI</v>
      </c>
      <c r="D374" s="19" t="s">
        <v>490</v>
      </c>
      <c r="E374" s="27"/>
      <c r="F374" s="40"/>
    </row>
    <row r="375" spans="1:6" x14ac:dyDescent="0.25">
      <c r="A375" s="142">
        <f t="shared" si="66"/>
        <v>44823</v>
      </c>
      <c r="B375" s="70" t="str">
        <f t="shared" si="73"/>
        <v>Noche</v>
      </c>
      <c r="C375" s="70" t="str">
        <f t="shared" si="74"/>
        <v>Pediatría</v>
      </c>
      <c r="D375" s="18" t="s">
        <v>546</v>
      </c>
      <c r="E375" s="28"/>
      <c r="F375" s="39"/>
    </row>
    <row r="376" spans="1:6" x14ac:dyDescent="0.25">
      <c r="A376" s="143">
        <f t="shared" si="66"/>
        <v>44823</v>
      </c>
      <c r="B376" s="69" t="str">
        <f t="shared" si="73"/>
        <v>Noche</v>
      </c>
      <c r="C376" s="69" t="str">
        <f t="shared" si="74"/>
        <v>Cirugía</v>
      </c>
      <c r="D376" s="19" t="s">
        <v>486</v>
      </c>
      <c r="E376" s="27"/>
      <c r="F376" s="40"/>
    </row>
    <row r="377" spans="1:6" x14ac:dyDescent="0.25">
      <c r="A377" s="143">
        <f t="shared" si="66"/>
        <v>44823</v>
      </c>
      <c r="B377" s="69" t="str">
        <f t="shared" si="73"/>
        <v>Noche</v>
      </c>
      <c r="C377" s="69" t="str">
        <f t="shared" si="74"/>
        <v>Internista</v>
      </c>
      <c r="D377" s="19" t="s">
        <v>475</v>
      </c>
      <c r="E377" s="27"/>
      <c r="F377" s="40"/>
    </row>
    <row r="378" spans="1:6" x14ac:dyDescent="0.25">
      <c r="A378" s="143">
        <f t="shared" si="66"/>
        <v>44823</v>
      </c>
      <c r="B378" s="69" t="str">
        <f t="shared" si="73"/>
        <v>Noche</v>
      </c>
      <c r="C378" s="69" t="str">
        <f t="shared" si="74"/>
        <v>Traumatólogo</v>
      </c>
      <c r="D378" s="19" t="s">
        <v>56</v>
      </c>
      <c r="E378" s="27"/>
      <c r="F378" s="40"/>
    </row>
    <row r="379" spans="1:6" x14ac:dyDescent="0.25">
      <c r="A379" s="143">
        <f t="shared" si="66"/>
        <v>44823</v>
      </c>
      <c r="B379" s="69" t="str">
        <f t="shared" si="73"/>
        <v>Noche</v>
      </c>
      <c r="C379" s="69" t="str">
        <f t="shared" si="74"/>
        <v>Ginecología</v>
      </c>
      <c r="D379" s="19" t="s">
        <v>32</v>
      </c>
      <c r="E379" s="27"/>
      <c r="F379" s="40"/>
    </row>
    <row r="380" spans="1:6" x14ac:dyDescent="0.25">
      <c r="A380" s="143">
        <f t="shared" si="66"/>
        <v>44823</v>
      </c>
      <c r="B380" s="69" t="str">
        <f t="shared" si="73"/>
        <v>Noche</v>
      </c>
      <c r="C380" s="69" t="str">
        <f t="shared" si="74"/>
        <v>Refuerzo</v>
      </c>
      <c r="D380" s="19" t="s">
        <v>550</v>
      </c>
      <c r="E380" s="27"/>
      <c r="F380" s="40"/>
    </row>
    <row r="381" spans="1:6" x14ac:dyDescent="0.25">
      <c r="A381" s="143">
        <f t="shared" si="66"/>
        <v>44823</v>
      </c>
      <c r="B381" s="69" t="str">
        <f t="shared" si="73"/>
        <v>Noche</v>
      </c>
      <c r="C381" s="69" t="str">
        <f t="shared" si="74"/>
        <v>Anestesista</v>
      </c>
      <c r="D381" s="19" t="s">
        <v>273</v>
      </c>
      <c r="E381" s="27"/>
      <c r="F381" s="40"/>
    </row>
    <row r="382" spans="1:6" x14ac:dyDescent="0.25">
      <c r="A382" s="143">
        <f t="shared" si="66"/>
        <v>44823</v>
      </c>
      <c r="B382" s="69" t="s">
        <v>12</v>
      </c>
      <c r="C382" s="69" t="s">
        <v>24</v>
      </c>
      <c r="D382" s="19" t="s">
        <v>333</v>
      </c>
      <c r="E382" s="27"/>
      <c r="F382" s="40"/>
    </row>
    <row r="383" spans="1:6" x14ac:dyDescent="0.25">
      <c r="A383" s="143">
        <f t="shared" si="66"/>
        <v>44823</v>
      </c>
      <c r="B383" s="69" t="s">
        <v>12</v>
      </c>
      <c r="C383" s="69" t="s">
        <v>21</v>
      </c>
      <c r="D383" s="19" t="s">
        <v>548</v>
      </c>
      <c r="E383" s="27"/>
      <c r="F383" s="40"/>
    </row>
    <row r="384" spans="1:6" ht="15.75" thickBot="1" x14ac:dyDescent="0.3">
      <c r="A384" s="143">
        <f t="shared" si="66"/>
        <v>44823</v>
      </c>
      <c r="B384" s="69" t="str">
        <f t="shared" ref="B384:B391" si="75">+B364</f>
        <v>Noche</v>
      </c>
      <c r="C384" s="69" t="str">
        <f t="shared" ref="C384:C391" si="76">+C364</f>
        <v>Refuerzo UCI/UTI</v>
      </c>
      <c r="D384" s="19" t="s">
        <v>490</v>
      </c>
      <c r="E384" s="27"/>
      <c r="F384" s="40"/>
    </row>
    <row r="385" spans="1:6" x14ac:dyDescent="0.25">
      <c r="A385" s="142">
        <f t="shared" si="66"/>
        <v>44824</v>
      </c>
      <c r="B385" s="70" t="str">
        <f t="shared" si="75"/>
        <v>Día</v>
      </c>
      <c r="C385" s="70" t="str">
        <f t="shared" si="76"/>
        <v>Pediatría</v>
      </c>
      <c r="D385" s="18" t="s">
        <v>507</v>
      </c>
      <c r="E385" s="28"/>
      <c r="F385" s="39"/>
    </row>
    <row r="386" spans="1:6" x14ac:dyDescent="0.25">
      <c r="A386" s="143">
        <f t="shared" si="66"/>
        <v>44824</v>
      </c>
      <c r="B386" s="69" t="str">
        <f t="shared" si="75"/>
        <v>Día</v>
      </c>
      <c r="C386" s="69" t="str">
        <f t="shared" si="76"/>
        <v>Cirugía</v>
      </c>
      <c r="D386" s="19" t="s">
        <v>585</v>
      </c>
      <c r="E386" s="27"/>
      <c r="F386" s="40"/>
    </row>
    <row r="387" spans="1:6" x14ac:dyDescent="0.25">
      <c r="A387" s="143">
        <f t="shared" si="66"/>
        <v>44824</v>
      </c>
      <c r="B387" s="69" t="str">
        <f t="shared" si="75"/>
        <v>Día</v>
      </c>
      <c r="C387" s="69" t="str">
        <f t="shared" si="76"/>
        <v>Internista</v>
      </c>
      <c r="D387" s="21" t="s">
        <v>566</v>
      </c>
      <c r="E387" s="27"/>
      <c r="F387" s="40"/>
    </row>
    <row r="388" spans="1:6" x14ac:dyDescent="0.25">
      <c r="A388" s="143">
        <f t="shared" si="66"/>
        <v>44824</v>
      </c>
      <c r="B388" s="69" t="str">
        <f t="shared" si="75"/>
        <v>Día</v>
      </c>
      <c r="C388" s="69" t="str">
        <f t="shared" si="76"/>
        <v>Traumatólogo</v>
      </c>
      <c r="D388" s="19" t="s">
        <v>56</v>
      </c>
      <c r="E388" s="27"/>
      <c r="F388" s="40"/>
    </row>
    <row r="389" spans="1:6" x14ac:dyDescent="0.25">
      <c r="A389" s="143">
        <f t="shared" si="66"/>
        <v>44824</v>
      </c>
      <c r="B389" s="69" t="str">
        <f t="shared" si="75"/>
        <v>Día</v>
      </c>
      <c r="C389" s="69" t="str">
        <f t="shared" si="76"/>
        <v>Ginecología</v>
      </c>
      <c r="D389" s="19" t="s">
        <v>251</v>
      </c>
      <c r="E389" s="27"/>
      <c r="F389" s="40"/>
    </row>
    <row r="390" spans="1:6" x14ac:dyDescent="0.25">
      <c r="A390" s="143">
        <f t="shared" si="66"/>
        <v>44824</v>
      </c>
      <c r="B390" s="69" t="str">
        <f t="shared" si="75"/>
        <v>Día</v>
      </c>
      <c r="C390" s="69" t="str">
        <f t="shared" si="76"/>
        <v>Refuerzo</v>
      </c>
      <c r="D390" s="21" t="s">
        <v>69</v>
      </c>
      <c r="E390" s="27"/>
      <c r="F390" s="40"/>
    </row>
    <row r="391" spans="1:6" x14ac:dyDescent="0.25">
      <c r="A391" s="143">
        <f t="shared" si="66"/>
        <v>44824</v>
      </c>
      <c r="B391" s="69" t="str">
        <f t="shared" si="75"/>
        <v>Día</v>
      </c>
      <c r="C391" s="69" t="str">
        <f t="shared" si="76"/>
        <v>Anestesista</v>
      </c>
      <c r="D391" s="19" t="s">
        <v>271</v>
      </c>
      <c r="E391" s="27"/>
      <c r="F391" s="40"/>
    </row>
    <row r="392" spans="1:6" x14ac:dyDescent="0.25">
      <c r="A392" s="143">
        <f>+A372+1</f>
        <v>44824</v>
      </c>
      <c r="B392" s="69" t="s">
        <v>6</v>
      </c>
      <c r="C392" s="69" t="s">
        <v>24</v>
      </c>
      <c r="D392" s="19" t="s">
        <v>556</v>
      </c>
      <c r="E392" s="27"/>
      <c r="F392" s="40"/>
    </row>
    <row r="393" spans="1:6" x14ac:dyDescent="0.25">
      <c r="A393" s="143">
        <f>+A373+1</f>
        <v>44824</v>
      </c>
      <c r="B393" s="69" t="s">
        <v>6</v>
      </c>
      <c r="C393" s="69" t="s">
        <v>21</v>
      </c>
      <c r="D393" s="19" t="s">
        <v>387</v>
      </c>
      <c r="E393" s="27"/>
      <c r="F393" s="40"/>
    </row>
    <row r="394" spans="1:6" ht="15.75" thickBot="1" x14ac:dyDescent="0.3">
      <c r="A394" s="143">
        <f t="shared" ref="A394:A401" si="77">+A374+1</f>
        <v>44824</v>
      </c>
      <c r="B394" s="69" t="str">
        <f t="shared" ref="B394:B401" si="78">+B374</f>
        <v>Día</v>
      </c>
      <c r="C394" s="69" t="str">
        <f t="shared" ref="C394:C401" si="79">+C374</f>
        <v>Refuerzo UCI/UTI</v>
      </c>
      <c r="D394" s="19" t="s">
        <v>558</v>
      </c>
      <c r="E394" s="27"/>
      <c r="F394" s="40"/>
    </row>
    <row r="395" spans="1:6" x14ac:dyDescent="0.25">
      <c r="A395" s="142">
        <f t="shared" si="77"/>
        <v>44824</v>
      </c>
      <c r="B395" s="70" t="str">
        <f t="shared" si="78"/>
        <v>Noche</v>
      </c>
      <c r="C395" s="70" t="str">
        <f t="shared" si="79"/>
        <v>Pediatría</v>
      </c>
      <c r="D395" s="18" t="s">
        <v>59</v>
      </c>
      <c r="E395" s="28"/>
      <c r="F395" s="39"/>
    </row>
    <row r="396" spans="1:6" x14ac:dyDescent="0.25">
      <c r="A396" s="143">
        <f t="shared" si="77"/>
        <v>44824</v>
      </c>
      <c r="B396" s="69" t="str">
        <f t="shared" si="78"/>
        <v>Noche</v>
      </c>
      <c r="C396" s="69" t="str">
        <f t="shared" si="79"/>
        <v>Cirugía</v>
      </c>
      <c r="D396" s="19" t="s">
        <v>88</v>
      </c>
      <c r="E396" s="27"/>
      <c r="F396" s="40"/>
    </row>
    <row r="397" spans="1:6" x14ac:dyDescent="0.25">
      <c r="A397" s="143">
        <f t="shared" si="77"/>
        <v>44824</v>
      </c>
      <c r="B397" s="69" t="str">
        <f t="shared" si="78"/>
        <v>Noche</v>
      </c>
      <c r="C397" s="69" t="str">
        <f t="shared" si="79"/>
        <v>Internista</v>
      </c>
      <c r="D397" s="21" t="s">
        <v>89</v>
      </c>
      <c r="E397" s="27"/>
      <c r="F397" s="40"/>
    </row>
    <row r="398" spans="1:6" x14ac:dyDescent="0.25">
      <c r="A398" s="143">
        <f t="shared" si="77"/>
        <v>44824</v>
      </c>
      <c r="B398" s="69" t="str">
        <f t="shared" si="78"/>
        <v>Noche</v>
      </c>
      <c r="C398" s="69" t="str">
        <f t="shared" si="79"/>
        <v>Traumatólogo</v>
      </c>
      <c r="D398" s="19" t="s">
        <v>513</v>
      </c>
      <c r="E398" s="27"/>
      <c r="F398" s="40"/>
    </row>
    <row r="399" spans="1:6" x14ac:dyDescent="0.25">
      <c r="A399" s="143">
        <f t="shared" si="77"/>
        <v>44824</v>
      </c>
      <c r="B399" s="69" t="str">
        <f t="shared" si="78"/>
        <v>Noche</v>
      </c>
      <c r="C399" s="69" t="str">
        <f t="shared" si="79"/>
        <v>Ginecología</v>
      </c>
      <c r="D399" s="19" t="s">
        <v>251</v>
      </c>
      <c r="E399" s="27"/>
      <c r="F399" s="40"/>
    </row>
    <row r="400" spans="1:6" x14ac:dyDescent="0.25">
      <c r="A400" s="143">
        <f t="shared" si="77"/>
        <v>44824</v>
      </c>
      <c r="B400" s="69" t="str">
        <f t="shared" si="78"/>
        <v>Noche</v>
      </c>
      <c r="C400" s="69" t="str">
        <f t="shared" si="79"/>
        <v>Refuerzo</v>
      </c>
      <c r="D400" s="19" t="s">
        <v>196</v>
      </c>
      <c r="E400" s="27"/>
      <c r="F400" s="40"/>
    </row>
    <row r="401" spans="1:6" x14ac:dyDescent="0.25">
      <c r="A401" s="143">
        <f t="shared" si="77"/>
        <v>44824</v>
      </c>
      <c r="B401" s="69" t="str">
        <f t="shared" si="78"/>
        <v>Noche</v>
      </c>
      <c r="C401" s="69" t="str">
        <f t="shared" si="79"/>
        <v>Anestesista</v>
      </c>
      <c r="D401" s="19" t="s">
        <v>271</v>
      </c>
      <c r="E401" s="27"/>
      <c r="F401" s="40"/>
    </row>
    <row r="402" spans="1:6" x14ac:dyDescent="0.25">
      <c r="A402" s="143">
        <f>+A382+1</f>
        <v>44824</v>
      </c>
      <c r="B402" s="69" t="s">
        <v>12</v>
      </c>
      <c r="C402" s="69" t="s">
        <v>24</v>
      </c>
      <c r="D402" s="19" t="s">
        <v>556</v>
      </c>
      <c r="E402" s="27"/>
      <c r="F402" s="40"/>
    </row>
    <row r="403" spans="1:6" x14ac:dyDescent="0.25">
      <c r="A403" s="143">
        <f>+A383+1</f>
        <v>44824</v>
      </c>
      <c r="B403" s="69" t="s">
        <v>12</v>
      </c>
      <c r="C403" s="69" t="s">
        <v>21</v>
      </c>
      <c r="D403" s="19" t="s">
        <v>387</v>
      </c>
      <c r="E403" s="27"/>
      <c r="F403" s="40"/>
    </row>
    <row r="404" spans="1:6" ht="15.75" thickBot="1" x14ac:dyDescent="0.3">
      <c r="A404" s="143">
        <f t="shared" ref="A404:A467" si="80">+A384+1</f>
        <v>44824</v>
      </c>
      <c r="B404" s="69" t="str">
        <f t="shared" ref="B404:B411" si="81">+B384</f>
        <v>Noche</v>
      </c>
      <c r="C404" s="69" t="str">
        <f t="shared" ref="C404:C411" si="82">+C384</f>
        <v>Refuerzo UCI/UTI</v>
      </c>
      <c r="D404" s="19" t="s">
        <v>558</v>
      </c>
      <c r="E404" s="27"/>
      <c r="F404" s="40"/>
    </row>
    <row r="405" spans="1:6" x14ac:dyDescent="0.25">
      <c r="A405" s="142">
        <f t="shared" si="80"/>
        <v>44825</v>
      </c>
      <c r="B405" s="70" t="str">
        <f t="shared" si="81"/>
        <v>Día</v>
      </c>
      <c r="C405" s="70" t="str">
        <f t="shared" si="82"/>
        <v>Pediatría</v>
      </c>
      <c r="D405" s="29" t="s">
        <v>551</v>
      </c>
      <c r="E405" s="163" t="s">
        <v>587</v>
      </c>
      <c r="F405" s="39"/>
    </row>
    <row r="406" spans="1:6" x14ac:dyDescent="0.25">
      <c r="A406" s="143">
        <f t="shared" si="80"/>
        <v>44825</v>
      </c>
      <c r="B406" s="69" t="str">
        <f t="shared" si="81"/>
        <v>Día</v>
      </c>
      <c r="C406" s="69" t="str">
        <f t="shared" si="82"/>
        <v>Cirugía</v>
      </c>
      <c r="D406" s="24" t="s">
        <v>488</v>
      </c>
      <c r="E406" s="27"/>
      <c r="F406" s="40"/>
    </row>
    <row r="407" spans="1:6" x14ac:dyDescent="0.25">
      <c r="A407" s="143">
        <f t="shared" si="80"/>
        <v>44825</v>
      </c>
      <c r="B407" s="69" t="str">
        <f t="shared" si="81"/>
        <v>Día</v>
      </c>
      <c r="C407" s="69" t="str">
        <f t="shared" si="82"/>
        <v>Internista</v>
      </c>
      <c r="D407" s="19" t="s">
        <v>304</v>
      </c>
      <c r="E407" s="27"/>
      <c r="F407" s="40"/>
    </row>
    <row r="408" spans="1:6" x14ac:dyDescent="0.25">
      <c r="A408" s="143">
        <f t="shared" si="80"/>
        <v>44825</v>
      </c>
      <c r="B408" s="69" t="str">
        <f t="shared" si="81"/>
        <v>Día</v>
      </c>
      <c r="C408" s="69" t="str">
        <f t="shared" si="82"/>
        <v>Traumatólogo</v>
      </c>
      <c r="D408" s="19" t="s">
        <v>85</v>
      </c>
      <c r="E408" s="27"/>
      <c r="F408" s="40"/>
    </row>
    <row r="409" spans="1:6" x14ac:dyDescent="0.25">
      <c r="A409" s="143">
        <f t="shared" si="80"/>
        <v>44825</v>
      </c>
      <c r="B409" s="69" t="str">
        <f t="shared" si="81"/>
        <v>Día</v>
      </c>
      <c r="C409" s="69" t="str">
        <f t="shared" si="82"/>
        <v>Ginecología</v>
      </c>
      <c r="D409" s="20" t="s">
        <v>36</v>
      </c>
      <c r="E409" s="27"/>
      <c r="F409" s="40"/>
    </row>
    <row r="410" spans="1:6" x14ac:dyDescent="0.25">
      <c r="A410" s="143">
        <f t="shared" si="80"/>
        <v>44825</v>
      </c>
      <c r="B410" s="69" t="str">
        <f t="shared" si="81"/>
        <v>Día</v>
      </c>
      <c r="C410" s="69" t="str">
        <f t="shared" si="82"/>
        <v>Refuerzo</v>
      </c>
      <c r="D410" s="19" t="s">
        <v>171</v>
      </c>
      <c r="E410" s="27"/>
      <c r="F410" s="40"/>
    </row>
    <row r="411" spans="1:6" x14ac:dyDescent="0.25">
      <c r="A411" s="143">
        <f t="shared" si="80"/>
        <v>44825</v>
      </c>
      <c r="B411" s="69" t="str">
        <f t="shared" si="81"/>
        <v>Día</v>
      </c>
      <c r="C411" s="69" t="str">
        <f t="shared" si="82"/>
        <v>Anestesista</v>
      </c>
      <c r="D411" s="19" t="s">
        <v>41</v>
      </c>
      <c r="E411" s="27"/>
      <c r="F411" s="40"/>
    </row>
    <row r="412" spans="1:6" x14ac:dyDescent="0.25">
      <c r="A412" s="143">
        <f t="shared" si="80"/>
        <v>44825</v>
      </c>
      <c r="B412" s="69" t="s">
        <v>6</v>
      </c>
      <c r="C412" s="69" t="s">
        <v>24</v>
      </c>
      <c r="D412" s="19" t="s">
        <v>537</v>
      </c>
      <c r="E412" s="27"/>
      <c r="F412" s="40"/>
    </row>
    <row r="413" spans="1:6" x14ac:dyDescent="0.25">
      <c r="A413" s="143">
        <f t="shared" si="80"/>
        <v>44825</v>
      </c>
      <c r="B413" s="69" t="s">
        <v>6</v>
      </c>
      <c r="C413" s="69" t="s">
        <v>21</v>
      </c>
      <c r="D413" s="19" t="s">
        <v>410</v>
      </c>
      <c r="E413" s="27"/>
      <c r="F413" s="40"/>
    </row>
    <row r="414" spans="1:6" ht="15.75" thickBot="1" x14ac:dyDescent="0.3">
      <c r="A414" s="143">
        <f t="shared" si="80"/>
        <v>44825</v>
      </c>
      <c r="B414" s="69" t="str">
        <f t="shared" ref="B414:B421" si="83">+B394</f>
        <v>Día</v>
      </c>
      <c r="C414" s="69" t="str">
        <f t="shared" ref="C414:C421" si="84">+C394</f>
        <v>Refuerzo UCI/UTI</v>
      </c>
      <c r="D414" s="19" t="s">
        <v>527</v>
      </c>
      <c r="E414" s="27"/>
      <c r="F414" s="40"/>
    </row>
    <row r="415" spans="1:6" x14ac:dyDescent="0.25">
      <c r="A415" s="142">
        <f t="shared" si="80"/>
        <v>44825</v>
      </c>
      <c r="B415" s="70" t="str">
        <f t="shared" si="83"/>
        <v>Noche</v>
      </c>
      <c r="C415" s="70" t="str">
        <f t="shared" si="84"/>
        <v>Pediatría</v>
      </c>
      <c r="D415" s="29" t="s">
        <v>551</v>
      </c>
      <c r="E415" s="28"/>
      <c r="F415" s="39"/>
    </row>
    <row r="416" spans="1:6" x14ac:dyDescent="0.25">
      <c r="A416" s="143">
        <f t="shared" si="80"/>
        <v>44825</v>
      </c>
      <c r="B416" s="69" t="str">
        <f t="shared" si="83"/>
        <v>Noche</v>
      </c>
      <c r="C416" s="69" t="str">
        <f t="shared" si="84"/>
        <v>Cirugía</v>
      </c>
      <c r="D416" s="24" t="s">
        <v>488</v>
      </c>
      <c r="E416" s="27"/>
      <c r="F416" s="40"/>
    </row>
    <row r="417" spans="1:6" x14ac:dyDescent="0.25">
      <c r="A417" s="143">
        <f t="shared" si="80"/>
        <v>44825</v>
      </c>
      <c r="B417" s="69" t="str">
        <f t="shared" si="83"/>
        <v>Noche</v>
      </c>
      <c r="C417" s="69" t="str">
        <f t="shared" si="84"/>
        <v>Internista</v>
      </c>
      <c r="D417" s="19" t="s">
        <v>304</v>
      </c>
      <c r="E417" s="27"/>
      <c r="F417" s="40"/>
    </row>
    <row r="418" spans="1:6" x14ac:dyDescent="0.25">
      <c r="A418" s="143">
        <f t="shared" si="80"/>
        <v>44825</v>
      </c>
      <c r="B418" s="69" t="str">
        <f t="shared" si="83"/>
        <v>Noche</v>
      </c>
      <c r="C418" s="69" t="str">
        <f t="shared" si="84"/>
        <v>Traumatólogo</v>
      </c>
      <c r="D418" s="19" t="s">
        <v>85</v>
      </c>
      <c r="E418" s="27"/>
      <c r="F418" s="40"/>
    </row>
    <row r="419" spans="1:6" x14ac:dyDescent="0.25">
      <c r="A419" s="143">
        <f t="shared" si="80"/>
        <v>44825</v>
      </c>
      <c r="B419" s="69" t="str">
        <f t="shared" si="83"/>
        <v>Noche</v>
      </c>
      <c r="C419" s="69" t="str">
        <f t="shared" si="84"/>
        <v>Ginecología</v>
      </c>
      <c r="D419" s="20" t="s">
        <v>36</v>
      </c>
      <c r="E419" s="27"/>
      <c r="F419" s="40"/>
    </row>
    <row r="420" spans="1:6" x14ac:dyDescent="0.25">
      <c r="A420" s="143">
        <f t="shared" si="80"/>
        <v>44825</v>
      </c>
      <c r="B420" s="69" t="str">
        <f t="shared" si="83"/>
        <v>Noche</v>
      </c>
      <c r="C420" s="69" t="str">
        <f t="shared" si="84"/>
        <v>Refuerzo</v>
      </c>
      <c r="D420" s="19" t="s">
        <v>171</v>
      </c>
      <c r="E420" s="27"/>
      <c r="F420" s="40"/>
    </row>
    <row r="421" spans="1:6" x14ac:dyDescent="0.25">
      <c r="A421" s="143">
        <f t="shared" si="80"/>
        <v>44825</v>
      </c>
      <c r="B421" s="69" t="str">
        <f t="shared" si="83"/>
        <v>Noche</v>
      </c>
      <c r="C421" s="69" t="str">
        <f t="shared" si="84"/>
        <v>Anestesista</v>
      </c>
      <c r="D421" s="19" t="s">
        <v>41</v>
      </c>
      <c r="E421" s="27"/>
      <c r="F421" s="40"/>
    </row>
    <row r="422" spans="1:6" x14ac:dyDescent="0.25">
      <c r="A422" s="143">
        <f t="shared" si="80"/>
        <v>44825</v>
      </c>
      <c r="B422" s="69" t="s">
        <v>12</v>
      </c>
      <c r="C422" s="69" t="s">
        <v>24</v>
      </c>
      <c r="D422" s="19" t="s">
        <v>537</v>
      </c>
      <c r="E422" s="27"/>
      <c r="F422" s="40"/>
    </row>
    <row r="423" spans="1:6" x14ac:dyDescent="0.25">
      <c r="A423" s="143">
        <f t="shared" si="80"/>
        <v>44825</v>
      </c>
      <c r="B423" s="69" t="s">
        <v>12</v>
      </c>
      <c r="C423" s="69" t="s">
        <v>21</v>
      </c>
      <c r="D423" s="19" t="s">
        <v>410</v>
      </c>
      <c r="E423" s="27"/>
      <c r="F423" s="40"/>
    </row>
    <row r="424" spans="1:6" ht="15.75" thickBot="1" x14ac:dyDescent="0.3">
      <c r="A424" s="143">
        <f t="shared" si="80"/>
        <v>44825</v>
      </c>
      <c r="B424" s="69" t="str">
        <f t="shared" si="71"/>
        <v>Noche</v>
      </c>
      <c r="C424" s="69" t="str">
        <f t="shared" si="71"/>
        <v>Refuerzo UCI/UTI</v>
      </c>
      <c r="D424" s="19" t="s">
        <v>527</v>
      </c>
      <c r="E424" s="27"/>
      <c r="F424" s="40"/>
    </row>
    <row r="425" spans="1:6" x14ac:dyDescent="0.25">
      <c r="A425" s="142">
        <f t="shared" si="80"/>
        <v>44826</v>
      </c>
      <c r="B425" s="70" t="str">
        <f t="shared" ref="B425:B431" si="85">+B405</f>
        <v>Día</v>
      </c>
      <c r="C425" s="70" t="str">
        <f t="shared" ref="C425:C431" si="86">+C405</f>
        <v>Pediatría</v>
      </c>
      <c r="D425" s="18" t="s">
        <v>549</v>
      </c>
      <c r="E425" s="163" t="s">
        <v>352</v>
      </c>
      <c r="F425" s="39"/>
    </row>
    <row r="426" spans="1:6" x14ac:dyDescent="0.25">
      <c r="A426" s="143">
        <f t="shared" si="80"/>
        <v>44826</v>
      </c>
      <c r="B426" s="69" t="str">
        <f t="shared" si="85"/>
        <v>Día</v>
      </c>
      <c r="C426" s="69" t="str">
        <f t="shared" si="86"/>
        <v>Cirugía</v>
      </c>
      <c r="D426" s="19" t="s">
        <v>88</v>
      </c>
      <c r="E426" s="154" t="s">
        <v>82</v>
      </c>
      <c r="F426" s="40"/>
    </row>
    <row r="427" spans="1:6" x14ac:dyDescent="0.25">
      <c r="A427" s="143">
        <f t="shared" si="80"/>
        <v>44826</v>
      </c>
      <c r="B427" s="69" t="str">
        <f t="shared" si="85"/>
        <v>Día</v>
      </c>
      <c r="C427" s="69" t="str">
        <f t="shared" si="86"/>
        <v>Internista</v>
      </c>
      <c r="D427" s="19" t="s">
        <v>89</v>
      </c>
      <c r="E427" s="27"/>
      <c r="F427" s="40"/>
    </row>
    <row r="428" spans="1:6" x14ac:dyDescent="0.25">
      <c r="A428" s="143">
        <f t="shared" si="80"/>
        <v>44826</v>
      </c>
      <c r="B428" s="69" t="str">
        <f t="shared" si="85"/>
        <v>Día</v>
      </c>
      <c r="C428" s="69" t="str">
        <f t="shared" si="86"/>
        <v>Traumatólogo</v>
      </c>
      <c r="D428" s="19" t="s">
        <v>513</v>
      </c>
      <c r="E428" s="104" t="s">
        <v>91</v>
      </c>
      <c r="F428" s="40"/>
    </row>
    <row r="429" spans="1:6" x14ac:dyDescent="0.25">
      <c r="A429" s="143">
        <f t="shared" si="80"/>
        <v>44826</v>
      </c>
      <c r="B429" s="69" t="str">
        <f t="shared" si="85"/>
        <v>Día</v>
      </c>
      <c r="C429" s="69" t="str">
        <f t="shared" si="86"/>
        <v>Ginecología</v>
      </c>
      <c r="D429" s="19" t="s">
        <v>35</v>
      </c>
      <c r="E429" s="27"/>
      <c r="F429" s="40"/>
    </row>
    <row r="430" spans="1:6" x14ac:dyDescent="0.25">
      <c r="A430" s="143">
        <f t="shared" si="80"/>
        <v>44826</v>
      </c>
      <c r="B430" s="69" t="str">
        <f t="shared" si="85"/>
        <v>Día</v>
      </c>
      <c r="C430" s="69" t="str">
        <f t="shared" si="86"/>
        <v>Refuerzo</v>
      </c>
      <c r="D430" s="19" t="s">
        <v>469</v>
      </c>
      <c r="E430" s="27"/>
      <c r="F430" s="40"/>
    </row>
    <row r="431" spans="1:6" x14ac:dyDescent="0.25">
      <c r="A431" s="143">
        <f t="shared" si="80"/>
        <v>44826</v>
      </c>
      <c r="B431" s="69" t="str">
        <f t="shared" si="85"/>
        <v>Día</v>
      </c>
      <c r="C431" s="69" t="str">
        <f t="shared" si="86"/>
        <v>Anestesista</v>
      </c>
      <c r="D431" s="19" t="s">
        <v>41</v>
      </c>
      <c r="E431" s="27"/>
      <c r="F431" s="40"/>
    </row>
    <row r="432" spans="1:6" x14ac:dyDescent="0.25">
      <c r="A432" s="143">
        <f t="shared" si="80"/>
        <v>44826</v>
      </c>
      <c r="B432" s="69" t="s">
        <v>6</v>
      </c>
      <c r="C432" s="69" t="s">
        <v>24</v>
      </c>
      <c r="D432" s="19" t="s">
        <v>559</v>
      </c>
      <c r="E432" s="27"/>
      <c r="F432" s="40"/>
    </row>
    <row r="433" spans="1:6" x14ac:dyDescent="0.25">
      <c r="A433" s="143">
        <f t="shared" si="80"/>
        <v>44826</v>
      </c>
      <c r="B433" s="69" t="s">
        <v>6</v>
      </c>
      <c r="C433" s="69" t="s">
        <v>21</v>
      </c>
      <c r="D433" s="19" t="s">
        <v>560</v>
      </c>
      <c r="E433" s="27"/>
      <c r="F433" s="40"/>
    </row>
    <row r="434" spans="1:6" ht="15.75" thickBot="1" x14ac:dyDescent="0.3">
      <c r="A434" s="143">
        <f t="shared" si="80"/>
        <v>44826</v>
      </c>
      <c r="B434" s="69" t="str">
        <f t="shared" ref="B434:B441" si="87">+B414</f>
        <v>Día</v>
      </c>
      <c r="C434" s="69" t="str">
        <f t="shared" ref="C434:C441" si="88">+C414</f>
        <v>Refuerzo UCI/UTI</v>
      </c>
      <c r="D434" s="19" t="s">
        <v>561</v>
      </c>
      <c r="E434" s="27"/>
      <c r="F434" s="40"/>
    </row>
    <row r="435" spans="1:6" x14ac:dyDescent="0.25">
      <c r="A435" s="142">
        <f t="shared" si="80"/>
        <v>44826</v>
      </c>
      <c r="B435" s="70" t="str">
        <f t="shared" si="87"/>
        <v>Noche</v>
      </c>
      <c r="C435" s="70" t="str">
        <f t="shared" si="88"/>
        <v>Pediatría</v>
      </c>
      <c r="D435" s="18" t="s">
        <v>545</v>
      </c>
      <c r="E435" s="28"/>
      <c r="F435" s="39"/>
    </row>
    <row r="436" spans="1:6" x14ac:dyDescent="0.25">
      <c r="A436" s="143">
        <f t="shared" si="80"/>
        <v>44826</v>
      </c>
      <c r="B436" s="69" t="str">
        <f t="shared" si="87"/>
        <v>Noche</v>
      </c>
      <c r="C436" s="69" t="str">
        <f t="shared" si="88"/>
        <v>Cirugía</v>
      </c>
      <c r="D436" s="19" t="s">
        <v>74</v>
      </c>
      <c r="E436" s="27"/>
      <c r="F436" s="40"/>
    </row>
    <row r="437" spans="1:6" x14ac:dyDescent="0.25">
      <c r="A437" s="143">
        <f t="shared" si="80"/>
        <v>44826</v>
      </c>
      <c r="B437" s="69" t="str">
        <f t="shared" si="87"/>
        <v>Noche</v>
      </c>
      <c r="C437" s="69" t="str">
        <f t="shared" si="88"/>
        <v>Internista</v>
      </c>
      <c r="D437" s="19" t="s">
        <v>64</v>
      </c>
      <c r="E437" s="27"/>
      <c r="F437" s="40"/>
    </row>
    <row r="438" spans="1:6" x14ac:dyDescent="0.25">
      <c r="A438" s="143">
        <f t="shared" si="80"/>
        <v>44826</v>
      </c>
      <c r="B438" s="69" t="str">
        <f t="shared" si="87"/>
        <v>Noche</v>
      </c>
      <c r="C438" s="69" t="str">
        <f t="shared" si="88"/>
        <v>Traumatólogo</v>
      </c>
      <c r="D438" s="19" t="s">
        <v>173</v>
      </c>
      <c r="E438" s="27"/>
      <c r="F438" s="40"/>
    </row>
    <row r="439" spans="1:6" x14ac:dyDescent="0.25">
      <c r="A439" s="143">
        <f t="shared" si="80"/>
        <v>44826</v>
      </c>
      <c r="B439" s="69" t="str">
        <f t="shared" si="87"/>
        <v>Noche</v>
      </c>
      <c r="C439" s="69" t="str">
        <f t="shared" si="88"/>
        <v>Ginecología</v>
      </c>
      <c r="D439" s="19" t="s">
        <v>35</v>
      </c>
      <c r="E439" s="27"/>
      <c r="F439" s="40"/>
    </row>
    <row r="440" spans="1:6" x14ac:dyDescent="0.25">
      <c r="A440" s="143">
        <f t="shared" si="80"/>
        <v>44826</v>
      </c>
      <c r="B440" s="69" t="str">
        <f t="shared" si="87"/>
        <v>Noche</v>
      </c>
      <c r="C440" s="69" t="str">
        <f t="shared" si="88"/>
        <v>Refuerzo</v>
      </c>
      <c r="D440" s="19" t="s">
        <v>58</v>
      </c>
      <c r="E440" s="27"/>
      <c r="F440" s="40"/>
    </row>
    <row r="441" spans="1:6" x14ac:dyDescent="0.25">
      <c r="A441" s="143">
        <f t="shared" si="80"/>
        <v>44826</v>
      </c>
      <c r="B441" s="69" t="str">
        <f t="shared" si="87"/>
        <v>Noche</v>
      </c>
      <c r="C441" s="69" t="str">
        <f t="shared" si="88"/>
        <v>Anestesista</v>
      </c>
      <c r="D441" s="19" t="s">
        <v>41</v>
      </c>
      <c r="E441" s="27"/>
      <c r="F441" s="40"/>
    </row>
    <row r="442" spans="1:6" x14ac:dyDescent="0.25">
      <c r="A442" s="143">
        <f t="shared" si="80"/>
        <v>44826</v>
      </c>
      <c r="B442" s="69" t="s">
        <v>12</v>
      </c>
      <c r="C442" s="69" t="s">
        <v>24</v>
      </c>
      <c r="D442" s="19" t="s">
        <v>559</v>
      </c>
      <c r="E442" s="27"/>
      <c r="F442" s="40"/>
    </row>
    <row r="443" spans="1:6" x14ac:dyDescent="0.25">
      <c r="A443" s="143">
        <f t="shared" si="80"/>
        <v>44826</v>
      </c>
      <c r="B443" s="69" t="s">
        <v>12</v>
      </c>
      <c r="C443" s="69" t="s">
        <v>21</v>
      </c>
      <c r="D443" s="19" t="s">
        <v>560</v>
      </c>
      <c r="E443" s="27"/>
      <c r="F443" s="40"/>
    </row>
    <row r="444" spans="1:6" ht="15.75" thickBot="1" x14ac:dyDescent="0.3">
      <c r="A444" s="143">
        <f t="shared" si="80"/>
        <v>44826</v>
      </c>
      <c r="B444" s="69" t="str">
        <f t="shared" ref="B444:B451" si="89">+B424</f>
        <v>Noche</v>
      </c>
      <c r="C444" s="69" t="str">
        <f t="shared" ref="C444:C451" si="90">+C424</f>
        <v>Refuerzo UCI/UTI</v>
      </c>
      <c r="D444" s="19" t="s">
        <v>561</v>
      </c>
      <c r="E444" s="27"/>
      <c r="F444" s="40"/>
    </row>
    <row r="445" spans="1:6" x14ac:dyDescent="0.25">
      <c r="A445" s="142">
        <f t="shared" si="80"/>
        <v>44827</v>
      </c>
      <c r="B445" s="70" t="str">
        <f t="shared" si="89"/>
        <v>Día</v>
      </c>
      <c r="C445" s="70" t="str">
        <f t="shared" si="90"/>
        <v>Pediatría</v>
      </c>
      <c r="D445" s="61" t="s">
        <v>546</v>
      </c>
      <c r="E445" s="28"/>
      <c r="F445" s="39"/>
    </row>
    <row r="446" spans="1:6" x14ac:dyDescent="0.25">
      <c r="A446" s="143">
        <f t="shared" si="80"/>
        <v>44827</v>
      </c>
      <c r="B446" s="69" t="str">
        <f t="shared" si="89"/>
        <v>Día</v>
      </c>
      <c r="C446" s="69" t="str">
        <f t="shared" si="90"/>
        <v>Cirugía</v>
      </c>
      <c r="D446" s="21" t="s">
        <v>129</v>
      </c>
      <c r="E446" s="27"/>
      <c r="F446" s="40"/>
    </row>
    <row r="447" spans="1:6" x14ac:dyDescent="0.25">
      <c r="A447" s="143">
        <f t="shared" si="80"/>
        <v>44827</v>
      </c>
      <c r="B447" s="69" t="str">
        <f t="shared" si="89"/>
        <v>Día</v>
      </c>
      <c r="C447" s="69" t="str">
        <f t="shared" si="90"/>
        <v>Internista</v>
      </c>
      <c r="D447" s="21" t="s">
        <v>475</v>
      </c>
      <c r="E447" s="27"/>
      <c r="F447" s="40"/>
    </row>
    <row r="448" spans="1:6" x14ac:dyDescent="0.25">
      <c r="A448" s="143">
        <f t="shared" si="80"/>
        <v>44827</v>
      </c>
      <c r="B448" s="69" t="str">
        <f t="shared" si="89"/>
        <v>Día</v>
      </c>
      <c r="C448" s="69" t="str">
        <f t="shared" si="90"/>
        <v>Traumatólogo</v>
      </c>
      <c r="D448" s="19" t="s">
        <v>56</v>
      </c>
      <c r="E448" s="27"/>
      <c r="F448" s="40"/>
    </row>
    <row r="449" spans="1:6" x14ac:dyDescent="0.25">
      <c r="A449" s="143">
        <f t="shared" si="80"/>
        <v>44827</v>
      </c>
      <c r="B449" s="69" t="str">
        <f t="shared" si="89"/>
        <v>Día</v>
      </c>
      <c r="C449" s="69" t="str">
        <f t="shared" si="90"/>
        <v>Ginecología</v>
      </c>
      <c r="D449" s="19" t="s">
        <v>32</v>
      </c>
      <c r="E449" s="27"/>
      <c r="F449" s="40"/>
    </row>
    <row r="450" spans="1:6" x14ac:dyDescent="0.25">
      <c r="A450" s="143">
        <f t="shared" si="80"/>
        <v>44827</v>
      </c>
      <c r="B450" s="69" t="str">
        <f t="shared" si="89"/>
        <v>Día</v>
      </c>
      <c r="C450" s="69" t="str">
        <f t="shared" si="90"/>
        <v>Refuerzo</v>
      </c>
      <c r="D450" s="19" t="s">
        <v>119</v>
      </c>
      <c r="E450" s="27"/>
      <c r="F450" s="40"/>
    </row>
    <row r="451" spans="1:6" x14ac:dyDescent="0.25">
      <c r="A451" s="143">
        <f t="shared" si="80"/>
        <v>44827</v>
      </c>
      <c r="B451" s="69" t="str">
        <f t="shared" si="89"/>
        <v>Día</v>
      </c>
      <c r="C451" s="69" t="str">
        <f t="shared" si="90"/>
        <v>Anestesista</v>
      </c>
      <c r="D451" s="19" t="s">
        <v>273</v>
      </c>
      <c r="E451" s="27"/>
      <c r="F451" s="40"/>
    </row>
    <row r="452" spans="1:6" x14ac:dyDescent="0.25">
      <c r="A452" s="143">
        <f>+A432+1</f>
        <v>44827</v>
      </c>
      <c r="B452" s="69" t="s">
        <v>6</v>
      </c>
      <c r="C452" s="69" t="s">
        <v>24</v>
      </c>
      <c r="D452" s="96" t="s">
        <v>573</v>
      </c>
      <c r="E452" s="27"/>
      <c r="F452" s="40"/>
    </row>
    <row r="453" spans="1:6" x14ac:dyDescent="0.25">
      <c r="A453" s="143">
        <f>+A433+1</f>
        <v>44827</v>
      </c>
      <c r="B453" s="69" t="s">
        <v>6</v>
      </c>
      <c r="C453" s="69" t="s">
        <v>21</v>
      </c>
      <c r="D453" s="80" t="s">
        <v>385</v>
      </c>
      <c r="E453" s="27"/>
      <c r="F453" s="40"/>
    </row>
    <row r="454" spans="1:6" ht="15.75" thickBot="1" x14ac:dyDescent="0.3">
      <c r="A454" s="143">
        <f t="shared" ref="A454:A461" si="91">+A434+1</f>
        <v>44827</v>
      </c>
      <c r="B454" s="69" t="str">
        <f t="shared" ref="B454:B461" si="92">+B434</f>
        <v>Día</v>
      </c>
      <c r="C454" s="69" t="str">
        <f t="shared" ref="C454:C461" si="93">+C434</f>
        <v>Refuerzo UCI/UTI</v>
      </c>
      <c r="D454" s="79" t="s">
        <v>255</v>
      </c>
      <c r="E454" s="27"/>
      <c r="F454" s="40"/>
    </row>
    <row r="455" spans="1:6" x14ac:dyDescent="0.25">
      <c r="A455" s="142">
        <f t="shared" si="91"/>
        <v>44827</v>
      </c>
      <c r="B455" s="70" t="str">
        <f t="shared" si="92"/>
        <v>Noche</v>
      </c>
      <c r="C455" s="70" t="str">
        <f t="shared" si="93"/>
        <v>Pediatría</v>
      </c>
      <c r="D455" s="18" t="s">
        <v>507</v>
      </c>
      <c r="E455" s="28"/>
      <c r="F455" s="39"/>
    </row>
    <row r="456" spans="1:6" x14ac:dyDescent="0.25">
      <c r="A456" s="143">
        <f t="shared" si="91"/>
        <v>44827</v>
      </c>
      <c r="B456" s="69" t="str">
        <f t="shared" si="92"/>
        <v>Noche</v>
      </c>
      <c r="C456" s="69" t="str">
        <f t="shared" si="93"/>
        <v>Cirugía</v>
      </c>
      <c r="D456" s="21" t="s">
        <v>299</v>
      </c>
      <c r="E456" s="27"/>
      <c r="F456" s="40"/>
    </row>
    <row r="457" spans="1:6" x14ac:dyDescent="0.25">
      <c r="A457" s="143">
        <f t="shared" si="91"/>
        <v>44827</v>
      </c>
      <c r="B457" s="69" t="str">
        <f t="shared" si="92"/>
        <v>Noche</v>
      </c>
      <c r="C457" s="69" t="str">
        <f t="shared" si="93"/>
        <v>Internista</v>
      </c>
      <c r="D457" s="19" t="s">
        <v>566</v>
      </c>
      <c r="E457" s="27"/>
      <c r="F457" s="40"/>
    </row>
    <row r="458" spans="1:6" x14ac:dyDescent="0.25">
      <c r="A458" s="143">
        <f t="shared" si="91"/>
        <v>44827</v>
      </c>
      <c r="B458" s="69" t="str">
        <f t="shared" si="92"/>
        <v>Noche</v>
      </c>
      <c r="C458" s="69" t="str">
        <f t="shared" si="93"/>
        <v>Traumatólogo</v>
      </c>
      <c r="D458" s="19" t="s">
        <v>68</v>
      </c>
      <c r="E458" s="27"/>
      <c r="F458" s="40"/>
    </row>
    <row r="459" spans="1:6" x14ac:dyDescent="0.25">
      <c r="A459" s="143">
        <f t="shared" si="91"/>
        <v>44827</v>
      </c>
      <c r="B459" s="69" t="str">
        <f t="shared" si="92"/>
        <v>Noche</v>
      </c>
      <c r="C459" s="69" t="str">
        <f t="shared" si="93"/>
        <v>Ginecología</v>
      </c>
      <c r="D459" s="19" t="s">
        <v>32</v>
      </c>
      <c r="E459" s="27"/>
      <c r="F459" s="40"/>
    </row>
    <row r="460" spans="1:6" s="31" customFormat="1" x14ac:dyDescent="0.25">
      <c r="A460" s="143">
        <f t="shared" si="91"/>
        <v>44827</v>
      </c>
      <c r="B460" s="69" t="str">
        <f t="shared" si="92"/>
        <v>Noche</v>
      </c>
      <c r="C460" s="69" t="str">
        <f t="shared" si="93"/>
        <v>Refuerzo</v>
      </c>
      <c r="D460" s="19" t="s">
        <v>69</v>
      </c>
      <c r="E460" s="27"/>
      <c r="F460" s="40"/>
    </row>
    <row r="461" spans="1:6" x14ac:dyDescent="0.25">
      <c r="A461" s="143">
        <f t="shared" si="91"/>
        <v>44827</v>
      </c>
      <c r="B461" s="69" t="str">
        <f t="shared" si="92"/>
        <v>Noche</v>
      </c>
      <c r="C461" s="69" t="str">
        <f t="shared" si="93"/>
        <v>Anestesista</v>
      </c>
      <c r="D461" s="19" t="s">
        <v>273</v>
      </c>
      <c r="E461" s="27"/>
      <c r="F461" s="40"/>
    </row>
    <row r="462" spans="1:6" x14ac:dyDescent="0.25">
      <c r="A462" s="143">
        <f>+A442+1</f>
        <v>44827</v>
      </c>
      <c r="B462" s="69" t="s">
        <v>12</v>
      </c>
      <c r="C462" s="69" t="s">
        <v>24</v>
      </c>
      <c r="D462" s="96" t="s">
        <v>573</v>
      </c>
      <c r="E462" s="27"/>
      <c r="F462" s="40"/>
    </row>
    <row r="463" spans="1:6" x14ac:dyDescent="0.25">
      <c r="A463" s="143">
        <f>+A443+1</f>
        <v>44827</v>
      </c>
      <c r="B463" s="69" t="s">
        <v>12</v>
      </c>
      <c r="C463" s="69" t="s">
        <v>21</v>
      </c>
      <c r="D463" s="80" t="s">
        <v>385</v>
      </c>
      <c r="E463" s="27"/>
      <c r="F463" s="40"/>
    </row>
    <row r="464" spans="1:6" ht="15.75" thickBot="1" x14ac:dyDescent="0.3">
      <c r="A464" s="143">
        <f t="shared" si="80"/>
        <v>44827</v>
      </c>
      <c r="B464" s="69" t="str">
        <f t="shared" ref="B464:B471" si="94">+B444</f>
        <v>Noche</v>
      </c>
      <c r="C464" s="69" t="str">
        <f t="shared" ref="C464:C471" si="95">+C444</f>
        <v>Refuerzo UCI/UTI</v>
      </c>
      <c r="D464" s="79" t="s">
        <v>255</v>
      </c>
      <c r="E464" s="27"/>
      <c r="F464" s="40"/>
    </row>
    <row r="465" spans="1:6" x14ac:dyDescent="0.25">
      <c r="A465" s="142">
        <f t="shared" si="80"/>
        <v>44828</v>
      </c>
      <c r="B465" s="70" t="str">
        <f t="shared" si="94"/>
        <v>Día</v>
      </c>
      <c r="C465" s="70" t="str">
        <f t="shared" si="95"/>
        <v>Pediatría</v>
      </c>
      <c r="D465" s="18" t="s">
        <v>546</v>
      </c>
      <c r="E465" s="28"/>
      <c r="F465" s="39"/>
    </row>
    <row r="466" spans="1:6" x14ac:dyDescent="0.25">
      <c r="A466" s="143">
        <f t="shared" si="80"/>
        <v>44828</v>
      </c>
      <c r="B466" s="69" t="str">
        <f t="shared" si="94"/>
        <v>Día</v>
      </c>
      <c r="C466" s="69" t="str">
        <f t="shared" si="95"/>
        <v>Cirugía</v>
      </c>
      <c r="D466" s="19" t="s">
        <v>299</v>
      </c>
      <c r="E466" s="27"/>
      <c r="F466" s="40"/>
    </row>
    <row r="467" spans="1:6" x14ac:dyDescent="0.25">
      <c r="A467" s="143">
        <f t="shared" si="80"/>
        <v>44828</v>
      </c>
      <c r="B467" s="69" t="str">
        <f t="shared" si="94"/>
        <v>Día</v>
      </c>
      <c r="C467" s="69" t="str">
        <f t="shared" si="95"/>
        <v>Internista</v>
      </c>
      <c r="D467" s="19" t="s">
        <v>582</v>
      </c>
      <c r="E467" s="160" t="s">
        <v>140</v>
      </c>
      <c r="F467" s="40"/>
    </row>
    <row r="468" spans="1:6" x14ac:dyDescent="0.25">
      <c r="A468" s="143">
        <f t="shared" ref="A468:A511" si="96">+A448+1</f>
        <v>44828</v>
      </c>
      <c r="B468" s="69" t="str">
        <f t="shared" si="94"/>
        <v>Día</v>
      </c>
      <c r="C468" s="69" t="str">
        <f t="shared" si="95"/>
        <v>Traumatólogo</v>
      </c>
      <c r="D468" s="19" t="s">
        <v>431</v>
      </c>
      <c r="E468" s="27"/>
      <c r="F468" s="40"/>
    </row>
    <row r="469" spans="1:6" x14ac:dyDescent="0.25">
      <c r="A469" s="143">
        <f t="shared" si="96"/>
        <v>44828</v>
      </c>
      <c r="B469" s="69" t="str">
        <f t="shared" si="94"/>
        <v>Día</v>
      </c>
      <c r="C469" s="69" t="str">
        <f t="shared" si="95"/>
        <v>Ginecología</v>
      </c>
      <c r="D469" s="19" t="s">
        <v>554</v>
      </c>
      <c r="E469" s="27"/>
      <c r="F469" s="40"/>
    </row>
    <row r="470" spans="1:6" x14ac:dyDescent="0.25">
      <c r="A470" s="143">
        <f t="shared" si="96"/>
        <v>44828</v>
      </c>
      <c r="B470" s="69" t="str">
        <f t="shared" si="94"/>
        <v>Día</v>
      </c>
      <c r="C470" s="69" t="str">
        <f t="shared" si="95"/>
        <v>Refuerzo</v>
      </c>
      <c r="D470" s="19" t="s">
        <v>469</v>
      </c>
      <c r="E470" s="27"/>
      <c r="F470" s="40"/>
    </row>
    <row r="471" spans="1:6" x14ac:dyDescent="0.25">
      <c r="A471" s="143">
        <f t="shared" si="96"/>
        <v>44828</v>
      </c>
      <c r="B471" s="69" t="str">
        <f t="shared" si="94"/>
        <v>Día</v>
      </c>
      <c r="C471" s="69" t="str">
        <f t="shared" si="95"/>
        <v>Anestesista</v>
      </c>
      <c r="D471" s="19" t="s">
        <v>534</v>
      </c>
      <c r="E471" s="27"/>
      <c r="F471" s="40"/>
    </row>
    <row r="472" spans="1:6" x14ac:dyDescent="0.25">
      <c r="A472" s="143">
        <f t="shared" si="96"/>
        <v>44828</v>
      </c>
      <c r="B472" s="69" t="s">
        <v>6</v>
      </c>
      <c r="C472" s="69" t="s">
        <v>24</v>
      </c>
      <c r="D472" s="19" t="s">
        <v>521</v>
      </c>
      <c r="E472" s="27"/>
      <c r="F472" s="40"/>
    </row>
    <row r="473" spans="1:6" x14ac:dyDescent="0.25">
      <c r="A473" s="143">
        <f t="shared" si="96"/>
        <v>44828</v>
      </c>
      <c r="B473" s="69" t="s">
        <v>6</v>
      </c>
      <c r="C473" s="69" t="s">
        <v>21</v>
      </c>
      <c r="D473" s="19" t="s">
        <v>563</v>
      </c>
      <c r="E473" s="27"/>
      <c r="F473" s="40"/>
    </row>
    <row r="474" spans="1:6" ht="15.75" thickBot="1" x14ac:dyDescent="0.3">
      <c r="A474" s="143">
        <f t="shared" si="96"/>
        <v>44828</v>
      </c>
      <c r="B474" s="69" t="str">
        <f t="shared" ref="B474:C481" si="97">+B454</f>
        <v>Día</v>
      </c>
      <c r="C474" s="69" t="str">
        <f t="shared" si="97"/>
        <v>Refuerzo UCI/UTI</v>
      </c>
      <c r="D474" s="19" t="s">
        <v>564</v>
      </c>
      <c r="E474" s="27"/>
      <c r="F474" s="40"/>
    </row>
    <row r="475" spans="1:6" x14ac:dyDescent="0.25">
      <c r="A475" s="142">
        <f t="shared" si="96"/>
        <v>44828</v>
      </c>
      <c r="B475" s="70" t="str">
        <f t="shared" si="97"/>
        <v>Noche</v>
      </c>
      <c r="C475" s="70" t="str">
        <f t="shared" ref="C475:C481" si="98">+C455</f>
        <v>Pediatría</v>
      </c>
      <c r="D475" s="150" t="s">
        <v>443</v>
      </c>
      <c r="E475" s="28"/>
      <c r="F475" s="39"/>
    </row>
    <row r="476" spans="1:6" x14ac:dyDescent="0.25">
      <c r="A476" s="143">
        <f t="shared" si="96"/>
        <v>44828</v>
      </c>
      <c r="B476" s="69" t="str">
        <f t="shared" si="97"/>
        <v>Noche</v>
      </c>
      <c r="C476" s="69" t="str">
        <f t="shared" si="98"/>
        <v>Cirugía</v>
      </c>
      <c r="D476" s="19" t="s">
        <v>299</v>
      </c>
      <c r="E476" s="27"/>
      <c r="F476" s="40"/>
    </row>
    <row r="477" spans="1:6" x14ac:dyDescent="0.25">
      <c r="A477" s="143">
        <f t="shared" si="96"/>
        <v>44828</v>
      </c>
      <c r="B477" s="69" t="str">
        <f t="shared" si="97"/>
        <v>Noche</v>
      </c>
      <c r="C477" s="69" t="str">
        <f t="shared" si="98"/>
        <v>Internista</v>
      </c>
      <c r="D477" s="19" t="s">
        <v>582</v>
      </c>
      <c r="E477" s="27"/>
      <c r="F477" s="40"/>
    </row>
    <row r="478" spans="1:6" x14ac:dyDescent="0.25">
      <c r="A478" s="143">
        <f t="shared" si="96"/>
        <v>44828</v>
      </c>
      <c r="B478" s="69" t="str">
        <f t="shared" si="97"/>
        <v>Noche</v>
      </c>
      <c r="C478" s="69" t="str">
        <f t="shared" si="98"/>
        <v>Traumatólogo</v>
      </c>
      <c r="D478" s="19" t="s">
        <v>431</v>
      </c>
      <c r="E478" s="27"/>
      <c r="F478" s="40"/>
    </row>
    <row r="479" spans="1:6" x14ac:dyDescent="0.25">
      <c r="A479" s="143">
        <f t="shared" si="96"/>
        <v>44828</v>
      </c>
      <c r="B479" s="69" t="str">
        <f t="shared" si="97"/>
        <v>Noche</v>
      </c>
      <c r="C479" s="69" t="str">
        <f t="shared" si="98"/>
        <v>Ginecología</v>
      </c>
      <c r="D479" s="19" t="s">
        <v>554</v>
      </c>
      <c r="E479" s="27"/>
      <c r="F479" s="40"/>
    </row>
    <row r="480" spans="1:6" x14ac:dyDescent="0.25">
      <c r="A480" s="143">
        <f t="shared" si="96"/>
        <v>44828</v>
      </c>
      <c r="B480" s="69" t="str">
        <f t="shared" si="97"/>
        <v>Noche</v>
      </c>
      <c r="C480" s="69" t="str">
        <f t="shared" si="98"/>
        <v>Refuerzo</v>
      </c>
      <c r="D480" s="19" t="s">
        <v>469</v>
      </c>
      <c r="E480" s="27"/>
      <c r="F480" s="40"/>
    </row>
    <row r="481" spans="1:6" x14ac:dyDescent="0.25">
      <c r="A481" s="143">
        <f t="shared" si="96"/>
        <v>44828</v>
      </c>
      <c r="B481" s="69" t="str">
        <f t="shared" si="97"/>
        <v>Noche</v>
      </c>
      <c r="C481" s="69" t="str">
        <f t="shared" si="98"/>
        <v>Anestesista</v>
      </c>
      <c r="D481" s="19" t="s">
        <v>534</v>
      </c>
      <c r="E481" s="27"/>
      <c r="F481" s="40"/>
    </row>
    <row r="482" spans="1:6" x14ac:dyDescent="0.25">
      <c r="A482" s="143">
        <f t="shared" si="96"/>
        <v>44828</v>
      </c>
      <c r="B482" s="69" t="s">
        <v>12</v>
      </c>
      <c r="C482" s="69" t="s">
        <v>24</v>
      </c>
      <c r="D482" s="19" t="s">
        <v>521</v>
      </c>
      <c r="E482" s="27"/>
      <c r="F482" s="40"/>
    </row>
    <row r="483" spans="1:6" x14ac:dyDescent="0.25">
      <c r="A483" s="143">
        <f t="shared" si="96"/>
        <v>44828</v>
      </c>
      <c r="B483" s="69" t="s">
        <v>12</v>
      </c>
      <c r="C483" s="69" t="s">
        <v>21</v>
      </c>
      <c r="D483" s="19" t="s">
        <v>563</v>
      </c>
      <c r="E483" s="27"/>
      <c r="F483" s="40"/>
    </row>
    <row r="484" spans="1:6" ht="15.75" thickBot="1" x14ac:dyDescent="0.3">
      <c r="A484" s="143">
        <f t="shared" si="96"/>
        <v>44828</v>
      </c>
      <c r="B484" s="69" t="str">
        <f t="shared" ref="B484:B547" si="99">+B464</f>
        <v>Noche</v>
      </c>
      <c r="C484" s="69" t="str">
        <f t="shared" ref="C484:C491" si="100">+C464</f>
        <v>Refuerzo UCI/UTI</v>
      </c>
      <c r="D484" s="19" t="s">
        <v>564</v>
      </c>
      <c r="E484" s="27"/>
      <c r="F484" s="40"/>
    </row>
    <row r="485" spans="1:6" x14ac:dyDescent="0.25">
      <c r="A485" s="142">
        <f t="shared" si="96"/>
        <v>44829</v>
      </c>
      <c r="B485" s="70" t="str">
        <f t="shared" si="99"/>
        <v>Día</v>
      </c>
      <c r="C485" s="70" t="str">
        <f t="shared" si="100"/>
        <v>Pediatría</v>
      </c>
      <c r="D485" s="18" t="s">
        <v>546</v>
      </c>
      <c r="E485" s="28"/>
      <c r="F485" s="39"/>
    </row>
    <row r="486" spans="1:6" x14ac:dyDescent="0.25">
      <c r="A486" s="143">
        <f t="shared" si="96"/>
        <v>44829</v>
      </c>
      <c r="B486" s="69" t="str">
        <f t="shared" si="99"/>
        <v>Día</v>
      </c>
      <c r="C486" s="69" t="str">
        <f t="shared" si="100"/>
        <v>Cirugía</v>
      </c>
      <c r="D486" s="21" t="s">
        <v>129</v>
      </c>
      <c r="F486" s="40"/>
    </row>
    <row r="487" spans="1:6" x14ac:dyDescent="0.25">
      <c r="A487" s="143">
        <f t="shared" si="96"/>
        <v>44829</v>
      </c>
      <c r="B487" s="69" t="str">
        <f t="shared" si="99"/>
        <v>Día</v>
      </c>
      <c r="C487" s="69" t="str">
        <f t="shared" si="100"/>
        <v>Internista</v>
      </c>
      <c r="D487" s="19" t="s">
        <v>475</v>
      </c>
      <c r="E487" s="27"/>
      <c r="F487" s="40"/>
    </row>
    <row r="488" spans="1:6" x14ac:dyDescent="0.25">
      <c r="A488" s="143">
        <f t="shared" si="96"/>
        <v>44829</v>
      </c>
      <c r="B488" s="69" t="str">
        <f t="shared" si="99"/>
        <v>Día</v>
      </c>
      <c r="C488" s="69" t="str">
        <f t="shared" si="100"/>
        <v>Traumatólogo</v>
      </c>
      <c r="D488" s="19" t="s">
        <v>586</v>
      </c>
      <c r="E488" s="27"/>
      <c r="F488" s="40"/>
    </row>
    <row r="489" spans="1:6" x14ac:dyDescent="0.25">
      <c r="A489" s="143">
        <f t="shared" si="96"/>
        <v>44829</v>
      </c>
      <c r="B489" s="69" t="str">
        <f t="shared" si="99"/>
        <v>Día</v>
      </c>
      <c r="C489" s="69" t="str">
        <f t="shared" si="100"/>
        <v>Ginecología</v>
      </c>
      <c r="D489" s="19" t="s">
        <v>35</v>
      </c>
      <c r="E489" s="27"/>
      <c r="F489" s="40"/>
    </row>
    <row r="490" spans="1:6" x14ac:dyDescent="0.25">
      <c r="A490" s="143">
        <f t="shared" si="96"/>
        <v>44829</v>
      </c>
      <c r="B490" s="69" t="str">
        <f t="shared" si="99"/>
        <v>Día</v>
      </c>
      <c r="C490" s="69" t="str">
        <f t="shared" si="100"/>
        <v>Refuerzo</v>
      </c>
      <c r="D490" s="19" t="s">
        <v>119</v>
      </c>
      <c r="E490" s="27"/>
      <c r="F490" s="40"/>
    </row>
    <row r="491" spans="1:6" x14ac:dyDescent="0.25">
      <c r="A491" s="143">
        <f t="shared" si="96"/>
        <v>44829</v>
      </c>
      <c r="B491" s="69" t="str">
        <f t="shared" si="99"/>
        <v>Día</v>
      </c>
      <c r="C491" s="69" t="str">
        <f t="shared" si="100"/>
        <v>Anestesista</v>
      </c>
      <c r="D491" s="19" t="s">
        <v>509</v>
      </c>
      <c r="E491" s="27"/>
      <c r="F491" s="40"/>
    </row>
    <row r="492" spans="1:6" x14ac:dyDescent="0.25">
      <c r="A492" s="143">
        <f t="shared" si="96"/>
        <v>44829</v>
      </c>
      <c r="B492" s="69" t="s">
        <v>6</v>
      </c>
      <c r="C492" s="69" t="s">
        <v>24</v>
      </c>
      <c r="D492" s="23" t="s">
        <v>333</v>
      </c>
      <c r="E492" s="27"/>
      <c r="F492" s="40"/>
    </row>
    <row r="493" spans="1:6" x14ac:dyDescent="0.25">
      <c r="A493" s="143">
        <f t="shared" si="96"/>
        <v>44829</v>
      </c>
      <c r="B493" s="69" t="s">
        <v>6</v>
      </c>
      <c r="C493" s="69" t="s">
        <v>21</v>
      </c>
      <c r="D493" s="139" t="s">
        <v>548</v>
      </c>
      <c r="E493" s="27"/>
      <c r="F493" s="40"/>
    </row>
    <row r="494" spans="1:6" ht="15.75" thickBot="1" x14ac:dyDescent="0.3">
      <c r="A494" s="143">
        <f t="shared" si="96"/>
        <v>44829</v>
      </c>
      <c r="B494" s="69" t="str">
        <f t="shared" ref="B494:B501" si="101">+B474</f>
        <v>Día</v>
      </c>
      <c r="C494" s="69" t="str">
        <f t="shared" ref="C494:C501" si="102">+C474</f>
        <v>Refuerzo UCI/UTI</v>
      </c>
      <c r="D494" s="81" t="s">
        <v>490</v>
      </c>
      <c r="E494" s="27"/>
      <c r="F494" s="40"/>
    </row>
    <row r="495" spans="1:6" x14ac:dyDescent="0.25">
      <c r="A495" s="142">
        <f t="shared" si="96"/>
        <v>44829</v>
      </c>
      <c r="B495" s="70" t="str">
        <f t="shared" si="101"/>
        <v>Noche</v>
      </c>
      <c r="C495" s="70" t="str">
        <f t="shared" si="102"/>
        <v>Pediatría</v>
      </c>
      <c r="D495" s="18" t="s">
        <v>546</v>
      </c>
      <c r="E495" s="28"/>
      <c r="F495" s="39"/>
    </row>
    <row r="496" spans="1:6" x14ac:dyDescent="0.25">
      <c r="A496" s="143">
        <f t="shared" si="96"/>
        <v>44829</v>
      </c>
      <c r="B496" s="69" t="str">
        <f t="shared" si="101"/>
        <v>Noche</v>
      </c>
      <c r="C496" s="69" t="str">
        <f t="shared" si="102"/>
        <v>Cirugía</v>
      </c>
      <c r="D496" s="21" t="s">
        <v>129</v>
      </c>
      <c r="E496" s="27"/>
      <c r="F496" s="40"/>
    </row>
    <row r="497" spans="1:6" x14ac:dyDescent="0.25">
      <c r="A497" s="143">
        <f t="shared" si="96"/>
        <v>44829</v>
      </c>
      <c r="B497" s="69" t="str">
        <f t="shared" si="101"/>
        <v>Noche</v>
      </c>
      <c r="C497" s="69" t="str">
        <f t="shared" si="102"/>
        <v>Internista</v>
      </c>
      <c r="D497" s="19" t="s">
        <v>475</v>
      </c>
      <c r="E497" s="27"/>
      <c r="F497" s="40"/>
    </row>
    <row r="498" spans="1:6" x14ac:dyDescent="0.25">
      <c r="A498" s="143">
        <f t="shared" si="96"/>
        <v>44829</v>
      </c>
      <c r="B498" s="69" t="str">
        <f t="shared" si="101"/>
        <v>Noche</v>
      </c>
      <c r="C498" s="69" t="str">
        <f t="shared" si="102"/>
        <v>Traumatólogo</v>
      </c>
      <c r="D498" s="19" t="s">
        <v>56</v>
      </c>
      <c r="E498" s="27"/>
      <c r="F498" s="40"/>
    </row>
    <row r="499" spans="1:6" x14ac:dyDescent="0.25">
      <c r="A499" s="143">
        <f t="shared" si="96"/>
        <v>44829</v>
      </c>
      <c r="B499" s="69" t="str">
        <f t="shared" si="101"/>
        <v>Noche</v>
      </c>
      <c r="C499" s="69" t="str">
        <f t="shared" si="102"/>
        <v>Ginecología</v>
      </c>
      <c r="D499" s="19" t="s">
        <v>35</v>
      </c>
      <c r="E499" s="27"/>
      <c r="F499" s="40"/>
    </row>
    <row r="500" spans="1:6" x14ac:dyDescent="0.25">
      <c r="A500" s="143">
        <f t="shared" si="96"/>
        <v>44829</v>
      </c>
      <c r="B500" s="69" t="str">
        <f t="shared" si="101"/>
        <v>Noche</v>
      </c>
      <c r="C500" s="69" t="str">
        <f t="shared" si="102"/>
        <v>Refuerzo</v>
      </c>
      <c r="D500" s="19" t="s">
        <v>119</v>
      </c>
      <c r="E500" s="27"/>
      <c r="F500" s="40"/>
    </row>
    <row r="501" spans="1:6" x14ac:dyDescent="0.25">
      <c r="A501" s="143">
        <f t="shared" si="96"/>
        <v>44829</v>
      </c>
      <c r="B501" s="69" t="str">
        <f t="shared" si="101"/>
        <v>Noche</v>
      </c>
      <c r="C501" s="69" t="str">
        <f t="shared" si="102"/>
        <v>Anestesista</v>
      </c>
      <c r="D501" s="19" t="s">
        <v>509</v>
      </c>
      <c r="E501" s="27"/>
      <c r="F501" s="40"/>
    </row>
    <row r="502" spans="1:6" x14ac:dyDescent="0.25">
      <c r="A502" s="143">
        <f t="shared" si="96"/>
        <v>44829</v>
      </c>
      <c r="B502" s="69" t="s">
        <v>12</v>
      </c>
      <c r="C502" s="69" t="s">
        <v>24</v>
      </c>
      <c r="D502" s="23" t="s">
        <v>333</v>
      </c>
      <c r="E502" s="27"/>
      <c r="F502" s="40"/>
    </row>
    <row r="503" spans="1:6" x14ac:dyDescent="0.25">
      <c r="A503" s="143">
        <f t="shared" si="96"/>
        <v>44829</v>
      </c>
      <c r="B503" s="69" t="s">
        <v>12</v>
      </c>
      <c r="C503" s="69" t="s">
        <v>21</v>
      </c>
      <c r="D503" s="139" t="s">
        <v>548</v>
      </c>
      <c r="E503" s="49"/>
      <c r="F503" s="40"/>
    </row>
    <row r="504" spans="1:6" ht="15.75" thickBot="1" x14ac:dyDescent="0.3">
      <c r="A504" s="143">
        <f t="shared" si="96"/>
        <v>44829</v>
      </c>
      <c r="B504" s="69" t="str">
        <f t="shared" ref="B504:B511" si="103">+B484</f>
        <v>Noche</v>
      </c>
      <c r="C504" s="69" t="str">
        <f t="shared" ref="C504:C511" si="104">+C484</f>
        <v>Refuerzo UCI/UTI</v>
      </c>
      <c r="D504" s="81" t="s">
        <v>490</v>
      </c>
      <c r="E504" s="49"/>
      <c r="F504" s="40"/>
    </row>
    <row r="505" spans="1:6" x14ac:dyDescent="0.25">
      <c r="A505" s="142">
        <f t="shared" si="96"/>
        <v>44830</v>
      </c>
      <c r="B505" s="70" t="str">
        <f t="shared" si="103"/>
        <v>Día</v>
      </c>
      <c r="C505" s="70" t="str">
        <f t="shared" si="104"/>
        <v>Pediatría</v>
      </c>
      <c r="D505" s="18" t="s">
        <v>203</v>
      </c>
      <c r="E505" s="28"/>
      <c r="F505" s="159" t="s">
        <v>570</v>
      </c>
    </row>
    <row r="506" spans="1:6" x14ac:dyDescent="0.25">
      <c r="A506" s="143">
        <f t="shared" si="96"/>
        <v>44830</v>
      </c>
      <c r="B506" s="69" t="str">
        <f t="shared" si="103"/>
        <v>Día</v>
      </c>
      <c r="C506" s="69" t="str">
        <f t="shared" si="104"/>
        <v>Cirugía</v>
      </c>
      <c r="D506" s="19" t="s">
        <v>299</v>
      </c>
      <c r="E506" s="27"/>
      <c r="F506" s="40"/>
    </row>
    <row r="507" spans="1:6" x14ac:dyDescent="0.25">
      <c r="A507" s="143">
        <f t="shared" si="96"/>
        <v>44830</v>
      </c>
      <c r="B507" s="69" t="str">
        <f t="shared" si="103"/>
        <v>Día</v>
      </c>
      <c r="C507" s="69" t="str">
        <f t="shared" si="104"/>
        <v>Internista</v>
      </c>
      <c r="D507" s="19" t="s">
        <v>583</v>
      </c>
      <c r="E507" s="126" t="s">
        <v>140</v>
      </c>
      <c r="F507" s="40"/>
    </row>
    <row r="508" spans="1:6" x14ac:dyDescent="0.25">
      <c r="A508" s="143">
        <f t="shared" si="96"/>
        <v>44830</v>
      </c>
      <c r="B508" s="69" t="str">
        <f t="shared" si="103"/>
        <v>Día</v>
      </c>
      <c r="C508" s="69" t="str">
        <f t="shared" si="104"/>
        <v>Traumatólogo</v>
      </c>
      <c r="D508" s="19" t="s">
        <v>508</v>
      </c>
      <c r="E508" s="27"/>
      <c r="F508" s="40"/>
    </row>
    <row r="509" spans="1:6" x14ac:dyDescent="0.25">
      <c r="A509" s="143">
        <f t="shared" si="96"/>
        <v>44830</v>
      </c>
      <c r="B509" s="69" t="str">
        <f t="shared" si="103"/>
        <v>Día</v>
      </c>
      <c r="C509" s="69" t="str">
        <f t="shared" si="104"/>
        <v>Ginecología</v>
      </c>
      <c r="D509" s="19" t="s">
        <v>31</v>
      </c>
      <c r="E509" s="27"/>
      <c r="F509" s="40"/>
    </row>
    <row r="510" spans="1:6" x14ac:dyDescent="0.25">
      <c r="A510" s="143">
        <f t="shared" si="96"/>
        <v>44830</v>
      </c>
      <c r="B510" s="69" t="str">
        <f t="shared" si="103"/>
        <v>Día</v>
      </c>
      <c r="C510" s="69" t="str">
        <f t="shared" si="104"/>
        <v>Refuerzo</v>
      </c>
      <c r="D510" s="19" t="s">
        <v>469</v>
      </c>
      <c r="E510" s="27"/>
      <c r="F510" s="40"/>
    </row>
    <row r="511" spans="1:6" x14ac:dyDescent="0.25">
      <c r="A511" s="143">
        <f t="shared" si="96"/>
        <v>44830</v>
      </c>
      <c r="B511" s="69" t="str">
        <f t="shared" si="103"/>
        <v>Día</v>
      </c>
      <c r="C511" s="69" t="str">
        <f t="shared" si="104"/>
        <v>Anestesista</v>
      </c>
      <c r="D511" s="19" t="s">
        <v>534</v>
      </c>
      <c r="E511" s="27"/>
      <c r="F511" s="40"/>
    </row>
    <row r="512" spans="1:6" x14ac:dyDescent="0.25">
      <c r="A512" s="143">
        <f>+A492+1</f>
        <v>44830</v>
      </c>
      <c r="B512" s="69" t="s">
        <v>6</v>
      </c>
      <c r="C512" s="69" t="s">
        <v>24</v>
      </c>
      <c r="D512" s="19" t="s">
        <v>556</v>
      </c>
      <c r="E512" s="27"/>
      <c r="F512" s="40"/>
    </row>
    <row r="513" spans="1:6" x14ac:dyDescent="0.25">
      <c r="A513" s="143">
        <f>+A493+1</f>
        <v>44830</v>
      </c>
      <c r="B513" s="69" t="s">
        <v>6</v>
      </c>
      <c r="C513" s="69" t="s">
        <v>21</v>
      </c>
      <c r="D513" s="19" t="s">
        <v>387</v>
      </c>
      <c r="E513" s="27"/>
      <c r="F513" s="40"/>
    </row>
    <row r="514" spans="1:6" ht="15.75" thickBot="1" x14ac:dyDescent="0.3">
      <c r="A514" s="143">
        <f t="shared" ref="A514:A521" si="105">+A494+1</f>
        <v>44830</v>
      </c>
      <c r="B514" s="69" t="str">
        <f t="shared" ref="B514:B521" si="106">+B494</f>
        <v>Día</v>
      </c>
      <c r="C514" s="69" t="str">
        <f t="shared" ref="C514:C521" si="107">+C494</f>
        <v>Refuerzo UCI/UTI</v>
      </c>
      <c r="D514" s="19" t="s">
        <v>558</v>
      </c>
      <c r="E514" s="27"/>
      <c r="F514" s="40"/>
    </row>
    <row r="515" spans="1:6" x14ac:dyDescent="0.25">
      <c r="A515" s="142">
        <f t="shared" si="105"/>
        <v>44830</v>
      </c>
      <c r="B515" s="70" t="str">
        <f t="shared" si="106"/>
        <v>Noche</v>
      </c>
      <c r="C515" s="70" t="str">
        <f t="shared" si="107"/>
        <v>Pediatría</v>
      </c>
      <c r="D515" s="18" t="s">
        <v>59</v>
      </c>
      <c r="E515" s="28"/>
      <c r="F515" s="39"/>
    </row>
    <row r="516" spans="1:6" x14ac:dyDescent="0.25">
      <c r="A516" s="143">
        <f t="shared" si="105"/>
        <v>44830</v>
      </c>
      <c r="B516" s="69" t="str">
        <f t="shared" si="106"/>
        <v>Noche</v>
      </c>
      <c r="C516" s="69" t="str">
        <f t="shared" si="107"/>
        <v>Cirugía</v>
      </c>
      <c r="D516" s="19" t="s">
        <v>88</v>
      </c>
      <c r="E516" s="27"/>
      <c r="F516" s="40"/>
    </row>
    <row r="517" spans="1:6" x14ac:dyDescent="0.25">
      <c r="A517" s="143">
        <f t="shared" si="105"/>
        <v>44830</v>
      </c>
      <c r="B517" s="69" t="str">
        <f t="shared" si="106"/>
        <v>Noche</v>
      </c>
      <c r="C517" s="69" t="str">
        <f t="shared" si="107"/>
        <v>Internista</v>
      </c>
      <c r="D517" s="19" t="s">
        <v>89</v>
      </c>
      <c r="E517" s="27"/>
      <c r="F517" s="40"/>
    </row>
    <row r="518" spans="1:6" x14ac:dyDescent="0.25">
      <c r="A518" s="143">
        <f t="shared" si="105"/>
        <v>44830</v>
      </c>
      <c r="B518" s="69" t="str">
        <f t="shared" si="106"/>
        <v>Noche</v>
      </c>
      <c r="C518" s="69" t="str">
        <f t="shared" si="107"/>
        <v>Traumatólogo</v>
      </c>
      <c r="D518" s="19" t="s">
        <v>513</v>
      </c>
      <c r="E518" s="27"/>
      <c r="F518" s="40"/>
    </row>
    <row r="519" spans="1:6" x14ac:dyDescent="0.25">
      <c r="A519" s="143">
        <f t="shared" si="105"/>
        <v>44830</v>
      </c>
      <c r="B519" s="69" t="str">
        <f t="shared" si="106"/>
        <v>Noche</v>
      </c>
      <c r="C519" s="69" t="str">
        <f t="shared" si="107"/>
        <v>Ginecología</v>
      </c>
      <c r="D519" s="19" t="s">
        <v>31</v>
      </c>
      <c r="E519" s="27"/>
      <c r="F519" s="40"/>
    </row>
    <row r="520" spans="1:6" x14ac:dyDescent="0.25">
      <c r="A520" s="143">
        <f t="shared" si="105"/>
        <v>44830</v>
      </c>
      <c r="B520" s="69" t="str">
        <f t="shared" si="106"/>
        <v>Noche</v>
      </c>
      <c r="C520" s="69" t="str">
        <f t="shared" si="107"/>
        <v>Refuerzo</v>
      </c>
      <c r="D520" s="19" t="s">
        <v>319</v>
      </c>
      <c r="E520" s="27"/>
      <c r="F520" s="40"/>
    </row>
    <row r="521" spans="1:6" x14ac:dyDescent="0.25">
      <c r="A521" s="143">
        <f t="shared" si="105"/>
        <v>44830</v>
      </c>
      <c r="B521" s="69" t="str">
        <f t="shared" si="106"/>
        <v>Noche</v>
      </c>
      <c r="C521" s="69" t="str">
        <f t="shared" si="107"/>
        <v>Anestesista</v>
      </c>
      <c r="D521" s="19" t="s">
        <v>534</v>
      </c>
      <c r="E521" s="27"/>
      <c r="F521" s="40"/>
    </row>
    <row r="522" spans="1:6" x14ac:dyDescent="0.25">
      <c r="A522" s="143">
        <f>+A502+1</f>
        <v>44830</v>
      </c>
      <c r="B522" s="69" t="s">
        <v>12</v>
      </c>
      <c r="C522" s="69" t="s">
        <v>24</v>
      </c>
      <c r="D522" s="19" t="s">
        <v>556</v>
      </c>
      <c r="E522" s="27"/>
      <c r="F522" s="40"/>
    </row>
    <row r="523" spans="1:6" x14ac:dyDescent="0.25">
      <c r="A523" s="143">
        <f>+A503+1</f>
        <v>44830</v>
      </c>
      <c r="B523" s="69" t="s">
        <v>12</v>
      </c>
      <c r="C523" s="69" t="s">
        <v>21</v>
      </c>
      <c r="D523" s="19" t="s">
        <v>387</v>
      </c>
      <c r="E523" s="27"/>
      <c r="F523" s="40"/>
    </row>
    <row r="524" spans="1:6" ht="15.75" thickBot="1" x14ac:dyDescent="0.3">
      <c r="A524" s="143">
        <f t="shared" ref="A524:A587" si="108">+A504+1</f>
        <v>44830</v>
      </c>
      <c r="B524" s="69" t="str">
        <f t="shared" ref="B524:C531" si="109">+B504</f>
        <v>Noche</v>
      </c>
      <c r="C524" s="69" t="str">
        <f t="shared" si="109"/>
        <v>Refuerzo UCI/UTI</v>
      </c>
      <c r="D524" s="19" t="s">
        <v>558</v>
      </c>
      <c r="E524" s="27"/>
      <c r="F524" s="40"/>
    </row>
    <row r="525" spans="1:6" x14ac:dyDescent="0.25">
      <c r="A525" s="142">
        <f t="shared" si="108"/>
        <v>44831</v>
      </c>
      <c r="B525" s="70" t="str">
        <f t="shared" si="109"/>
        <v>Día</v>
      </c>
      <c r="C525" s="70" t="str">
        <f t="shared" ref="C525:C531" si="110">+C505</f>
        <v>Pediatría</v>
      </c>
      <c r="D525" s="18" t="s">
        <v>507</v>
      </c>
      <c r="E525" s="28"/>
      <c r="F525" s="39"/>
    </row>
    <row r="526" spans="1:6" x14ac:dyDescent="0.25">
      <c r="A526" s="143">
        <f t="shared" si="108"/>
        <v>44831</v>
      </c>
      <c r="B526" s="69" t="str">
        <f t="shared" si="109"/>
        <v>Día</v>
      </c>
      <c r="C526" s="69" t="str">
        <f t="shared" si="110"/>
        <v>Cirugía</v>
      </c>
      <c r="D526" s="19" t="s">
        <v>565</v>
      </c>
      <c r="F526" s="40"/>
    </row>
    <row r="527" spans="1:6" x14ac:dyDescent="0.25">
      <c r="A527" s="143">
        <f t="shared" si="108"/>
        <v>44831</v>
      </c>
      <c r="B527" s="69" t="str">
        <f t="shared" si="109"/>
        <v>Día</v>
      </c>
      <c r="C527" s="69" t="str">
        <f t="shared" si="110"/>
        <v>Internista</v>
      </c>
      <c r="D527" s="21" t="s">
        <v>566</v>
      </c>
      <c r="E527" s="27"/>
      <c r="F527" s="40"/>
    </row>
    <row r="528" spans="1:6" x14ac:dyDescent="0.25">
      <c r="A528" s="143">
        <f t="shared" si="108"/>
        <v>44831</v>
      </c>
      <c r="B528" s="69" t="str">
        <f t="shared" si="109"/>
        <v>Día</v>
      </c>
      <c r="C528" s="69" t="str">
        <f t="shared" si="110"/>
        <v>Traumatólogo</v>
      </c>
      <c r="D528" s="19" t="s">
        <v>56</v>
      </c>
      <c r="E528" s="27"/>
      <c r="F528" s="40"/>
    </row>
    <row r="529" spans="1:6" x14ac:dyDescent="0.25">
      <c r="A529" s="143">
        <f t="shared" si="108"/>
        <v>44831</v>
      </c>
      <c r="B529" s="69" t="str">
        <f t="shared" si="109"/>
        <v>Día</v>
      </c>
      <c r="C529" s="69" t="str">
        <f t="shared" si="110"/>
        <v>Ginecología</v>
      </c>
      <c r="D529" s="19" t="s">
        <v>554</v>
      </c>
      <c r="E529" s="27"/>
      <c r="F529" s="40"/>
    </row>
    <row r="530" spans="1:6" x14ac:dyDescent="0.25">
      <c r="A530" s="143">
        <f t="shared" si="108"/>
        <v>44831</v>
      </c>
      <c r="B530" s="69" t="str">
        <f t="shared" si="109"/>
        <v>Día</v>
      </c>
      <c r="C530" s="69" t="str">
        <f t="shared" si="110"/>
        <v>Refuerzo</v>
      </c>
      <c r="D530" s="19" t="s">
        <v>69</v>
      </c>
      <c r="E530" s="27"/>
      <c r="F530" s="40"/>
    </row>
    <row r="531" spans="1:6" x14ac:dyDescent="0.25">
      <c r="A531" s="143">
        <f t="shared" si="108"/>
        <v>44831</v>
      </c>
      <c r="B531" s="69" t="str">
        <f t="shared" si="109"/>
        <v>Día</v>
      </c>
      <c r="C531" s="69" t="str">
        <f t="shared" si="110"/>
        <v>Anestesista</v>
      </c>
      <c r="D531" s="21" t="s">
        <v>271</v>
      </c>
      <c r="E531" s="27"/>
      <c r="F531" s="40"/>
    </row>
    <row r="532" spans="1:6" x14ac:dyDescent="0.25">
      <c r="A532" s="143">
        <f t="shared" si="108"/>
        <v>44831</v>
      </c>
      <c r="B532" s="69" t="s">
        <v>6</v>
      </c>
      <c r="C532" s="69" t="s">
        <v>24</v>
      </c>
      <c r="D532" s="19" t="s">
        <v>573</v>
      </c>
      <c r="E532" s="27"/>
      <c r="F532" s="40"/>
    </row>
    <row r="533" spans="1:6" x14ac:dyDescent="0.25">
      <c r="A533" s="143">
        <f t="shared" si="108"/>
        <v>44831</v>
      </c>
      <c r="B533" s="69" t="s">
        <v>6</v>
      </c>
      <c r="C533" s="69" t="s">
        <v>21</v>
      </c>
      <c r="D533" s="19" t="s">
        <v>385</v>
      </c>
      <c r="E533" s="27"/>
      <c r="F533" s="40"/>
    </row>
    <row r="534" spans="1:6" ht="15.75" thickBot="1" x14ac:dyDescent="0.3">
      <c r="A534" s="143">
        <f t="shared" si="108"/>
        <v>44831</v>
      </c>
      <c r="B534" s="69" t="str">
        <f t="shared" ref="B534:B541" si="111">+B514</f>
        <v>Día</v>
      </c>
      <c r="C534" s="69" t="str">
        <f t="shared" ref="C534:C541" si="112">+C514</f>
        <v>Refuerzo UCI/UTI</v>
      </c>
      <c r="D534" s="19" t="s">
        <v>255</v>
      </c>
      <c r="E534" s="27"/>
      <c r="F534" s="40"/>
    </row>
    <row r="535" spans="1:6" x14ac:dyDescent="0.25">
      <c r="A535" s="142">
        <f t="shared" si="108"/>
        <v>44831</v>
      </c>
      <c r="B535" s="70" t="str">
        <f t="shared" si="111"/>
        <v>Noche</v>
      </c>
      <c r="C535" s="70" t="str">
        <f t="shared" si="112"/>
        <v>Pediatría</v>
      </c>
      <c r="D535" s="18" t="s">
        <v>551</v>
      </c>
      <c r="E535" s="28"/>
      <c r="F535" s="39"/>
    </row>
    <row r="536" spans="1:6" s="31" customFormat="1" x14ac:dyDescent="0.25">
      <c r="A536" s="143">
        <f t="shared" si="108"/>
        <v>44831</v>
      </c>
      <c r="B536" s="69" t="str">
        <f t="shared" si="111"/>
        <v>Noche</v>
      </c>
      <c r="C536" s="69" t="str">
        <f t="shared" si="112"/>
        <v>Cirugía</v>
      </c>
      <c r="D536" s="19" t="s">
        <v>488</v>
      </c>
      <c r="E536" s="27"/>
      <c r="F536" s="40"/>
    </row>
    <row r="537" spans="1:6" x14ac:dyDescent="0.25">
      <c r="A537" s="143">
        <f t="shared" si="108"/>
        <v>44831</v>
      </c>
      <c r="B537" s="69" t="str">
        <f t="shared" si="111"/>
        <v>Noche</v>
      </c>
      <c r="C537" s="69" t="str">
        <f t="shared" si="112"/>
        <v>Internista</v>
      </c>
      <c r="D537" s="19" t="s">
        <v>304</v>
      </c>
      <c r="E537" s="27"/>
      <c r="F537" s="40"/>
    </row>
    <row r="538" spans="1:6" x14ac:dyDescent="0.25">
      <c r="A538" s="143">
        <f t="shared" si="108"/>
        <v>44831</v>
      </c>
      <c r="B538" s="69" t="str">
        <f t="shared" si="111"/>
        <v>Noche</v>
      </c>
      <c r="C538" s="69" t="str">
        <f t="shared" si="112"/>
        <v>Traumatólogo</v>
      </c>
      <c r="D538" s="19" t="s">
        <v>85</v>
      </c>
      <c r="E538" s="27"/>
      <c r="F538" s="40"/>
    </row>
    <row r="539" spans="1:6" x14ac:dyDescent="0.25">
      <c r="A539" s="143">
        <f t="shared" si="108"/>
        <v>44831</v>
      </c>
      <c r="B539" s="69" t="str">
        <f t="shared" si="111"/>
        <v>Noche</v>
      </c>
      <c r="C539" s="69" t="str">
        <f t="shared" si="112"/>
        <v>Ginecología</v>
      </c>
      <c r="D539" s="19" t="s">
        <v>554</v>
      </c>
      <c r="E539" s="27"/>
      <c r="F539" s="40"/>
    </row>
    <row r="540" spans="1:6" x14ac:dyDescent="0.25">
      <c r="A540" s="143">
        <f t="shared" si="108"/>
        <v>44831</v>
      </c>
      <c r="B540" s="69" t="str">
        <f t="shared" si="111"/>
        <v>Noche</v>
      </c>
      <c r="C540" s="69" t="str">
        <f t="shared" si="112"/>
        <v>Refuerzo</v>
      </c>
      <c r="D540" s="19" t="s">
        <v>171</v>
      </c>
      <c r="E540" s="27"/>
      <c r="F540" s="40"/>
    </row>
    <row r="541" spans="1:6" x14ac:dyDescent="0.25">
      <c r="A541" s="143">
        <f t="shared" si="108"/>
        <v>44831</v>
      </c>
      <c r="B541" s="69" t="str">
        <f t="shared" si="111"/>
        <v>Noche</v>
      </c>
      <c r="C541" s="69" t="str">
        <f t="shared" si="112"/>
        <v>Anestesista</v>
      </c>
      <c r="D541" s="21" t="s">
        <v>271</v>
      </c>
      <c r="E541" s="27"/>
      <c r="F541" s="40"/>
    </row>
    <row r="542" spans="1:6" x14ac:dyDescent="0.25">
      <c r="A542" s="143">
        <f t="shared" si="108"/>
        <v>44831</v>
      </c>
      <c r="B542" s="69" t="s">
        <v>12</v>
      </c>
      <c r="C542" s="69" t="s">
        <v>24</v>
      </c>
      <c r="D542" s="19" t="s">
        <v>573</v>
      </c>
      <c r="E542" s="27"/>
      <c r="F542" s="40"/>
    </row>
    <row r="543" spans="1:6" x14ac:dyDescent="0.25">
      <c r="A543" s="143">
        <f t="shared" si="108"/>
        <v>44831</v>
      </c>
      <c r="B543" s="69" t="s">
        <v>12</v>
      </c>
      <c r="C543" s="69" t="s">
        <v>21</v>
      </c>
      <c r="D543" s="19" t="s">
        <v>385</v>
      </c>
      <c r="E543" s="27"/>
      <c r="F543" s="40"/>
    </row>
    <row r="544" spans="1:6" ht="15.75" thickBot="1" x14ac:dyDescent="0.3">
      <c r="A544" s="143">
        <f t="shared" si="108"/>
        <v>44831</v>
      </c>
      <c r="B544" s="69" t="str">
        <f t="shared" si="99"/>
        <v>Noche</v>
      </c>
      <c r="C544" s="69" t="str">
        <f t="shared" ref="C544:C551" si="113">+C524</f>
        <v>Refuerzo UCI/UTI</v>
      </c>
      <c r="D544" s="19" t="s">
        <v>255</v>
      </c>
      <c r="E544" s="27"/>
      <c r="F544" s="40"/>
    </row>
    <row r="545" spans="1:6" x14ac:dyDescent="0.25">
      <c r="A545" s="142">
        <f t="shared" si="108"/>
        <v>44832</v>
      </c>
      <c r="B545" s="70" t="str">
        <f t="shared" si="99"/>
        <v>Día</v>
      </c>
      <c r="C545" s="70" t="str">
        <f t="shared" si="113"/>
        <v>Pediatría</v>
      </c>
      <c r="D545" s="18" t="s">
        <v>545</v>
      </c>
      <c r="E545" s="28"/>
      <c r="F545" s="39"/>
    </row>
    <row r="546" spans="1:6" x14ac:dyDescent="0.25">
      <c r="A546" s="143">
        <f t="shared" si="108"/>
        <v>44832</v>
      </c>
      <c r="B546" s="69" t="str">
        <f t="shared" si="99"/>
        <v>Día</v>
      </c>
      <c r="C546" s="69" t="str">
        <f t="shared" si="113"/>
        <v>Cirugía</v>
      </c>
      <c r="D546" s="24" t="s">
        <v>578</v>
      </c>
      <c r="E546" s="27"/>
      <c r="F546" s="40"/>
    </row>
    <row r="547" spans="1:6" x14ac:dyDescent="0.25">
      <c r="A547" s="143">
        <f t="shared" si="108"/>
        <v>44832</v>
      </c>
      <c r="B547" s="69" t="str">
        <f t="shared" si="99"/>
        <v>Día</v>
      </c>
      <c r="C547" s="69" t="str">
        <f t="shared" si="113"/>
        <v>Internista</v>
      </c>
      <c r="D547" s="19" t="s">
        <v>64</v>
      </c>
      <c r="E547" s="27"/>
      <c r="F547" s="40"/>
    </row>
    <row r="548" spans="1:6" x14ac:dyDescent="0.25">
      <c r="A548" s="143">
        <f t="shared" si="108"/>
        <v>44832</v>
      </c>
      <c r="B548" s="69" t="str">
        <f t="shared" ref="B548:B551" si="114">+B528</f>
        <v>Día</v>
      </c>
      <c r="C548" s="69" t="str">
        <f t="shared" si="113"/>
        <v>Traumatólogo</v>
      </c>
      <c r="D548" s="19" t="s">
        <v>173</v>
      </c>
      <c r="E548" s="27"/>
      <c r="F548" s="40"/>
    </row>
    <row r="549" spans="1:6" x14ac:dyDescent="0.25">
      <c r="A549" s="143">
        <f t="shared" si="108"/>
        <v>44832</v>
      </c>
      <c r="B549" s="69" t="str">
        <f t="shared" si="114"/>
        <v>Día</v>
      </c>
      <c r="C549" s="69" t="str">
        <f t="shared" si="113"/>
        <v>Ginecología</v>
      </c>
      <c r="D549" s="20" t="s">
        <v>34</v>
      </c>
      <c r="E549" s="27"/>
      <c r="F549" s="40"/>
    </row>
    <row r="550" spans="1:6" x14ac:dyDescent="0.25">
      <c r="A550" s="143">
        <f t="shared" si="108"/>
        <v>44832</v>
      </c>
      <c r="B550" s="69" t="str">
        <f t="shared" si="114"/>
        <v>Día</v>
      </c>
      <c r="C550" s="69" t="str">
        <f t="shared" si="113"/>
        <v>Refuerzo</v>
      </c>
      <c r="D550" s="19" t="s">
        <v>58</v>
      </c>
      <c r="E550" s="27"/>
      <c r="F550" s="40"/>
    </row>
    <row r="551" spans="1:6" x14ac:dyDescent="0.25">
      <c r="A551" s="143">
        <f t="shared" si="108"/>
        <v>44832</v>
      </c>
      <c r="B551" s="69" t="str">
        <f t="shared" si="114"/>
        <v>Día</v>
      </c>
      <c r="C551" s="69" t="str">
        <f t="shared" si="113"/>
        <v>Anestesista</v>
      </c>
      <c r="D551" s="19" t="s">
        <v>509</v>
      </c>
      <c r="E551" s="27"/>
      <c r="F551" s="40"/>
    </row>
    <row r="552" spans="1:6" x14ac:dyDescent="0.25">
      <c r="A552" s="143">
        <f t="shared" si="108"/>
        <v>44832</v>
      </c>
      <c r="B552" s="69" t="s">
        <v>6</v>
      </c>
      <c r="C552" s="69" t="s">
        <v>24</v>
      </c>
      <c r="D552" s="19" t="s">
        <v>537</v>
      </c>
      <c r="E552" s="27"/>
      <c r="F552" s="40"/>
    </row>
    <row r="553" spans="1:6" x14ac:dyDescent="0.25">
      <c r="A553" s="143">
        <f t="shared" si="108"/>
        <v>44832</v>
      </c>
      <c r="B553" s="69" t="s">
        <v>6</v>
      </c>
      <c r="C553" s="69" t="s">
        <v>21</v>
      </c>
      <c r="D553" s="19" t="s">
        <v>410</v>
      </c>
      <c r="E553" s="27"/>
      <c r="F553" s="40"/>
    </row>
    <row r="554" spans="1:6" ht="15.75" thickBot="1" x14ac:dyDescent="0.3">
      <c r="A554" s="143">
        <f t="shared" si="108"/>
        <v>44832</v>
      </c>
      <c r="B554" s="69" t="str">
        <f t="shared" ref="B554:B561" si="115">+B534</f>
        <v>Día</v>
      </c>
      <c r="C554" s="69" t="str">
        <f t="shared" ref="C554:C561" si="116">+C534</f>
        <v>Refuerzo UCI/UTI</v>
      </c>
      <c r="D554" s="19" t="s">
        <v>527</v>
      </c>
      <c r="E554" s="27"/>
      <c r="F554" s="40"/>
    </row>
    <row r="555" spans="1:6" x14ac:dyDescent="0.25">
      <c r="A555" s="142">
        <f t="shared" si="108"/>
        <v>44832</v>
      </c>
      <c r="B555" s="70" t="str">
        <f t="shared" si="115"/>
        <v>Noche</v>
      </c>
      <c r="C555" s="70" t="str">
        <f t="shared" si="116"/>
        <v>Pediatría</v>
      </c>
      <c r="D555" s="18" t="s">
        <v>545</v>
      </c>
      <c r="E555" s="28"/>
      <c r="F555" s="39"/>
    </row>
    <row r="556" spans="1:6" x14ac:dyDescent="0.25">
      <c r="A556" s="143">
        <f t="shared" si="108"/>
        <v>44832</v>
      </c>
      <c r="B556" s="69" t="str">
        <f t="shared" si="115"/>
        <v>Noche</v>
      </c>
      <c r="C556" s="69" t="str">
        <f t="shared" si="116"/>
        <v>Cirugía</v>
      </c>
      <c r="D556" s="24" t="s">
        <v>578</v>
      </c>
      <c r="E556" s="27"/>
      <c r="F556" s="40"/>
    </row>
    <row r="557" spans="1:6" x14ac:dyDescent="0.25">
      <c r="A557" s="143">
        <f t="shared" si="108"/>
        <v>44832</v>
      </c>
      <c r="B557" s="69" t="str">
        <f t="shared" si="115"/>
        <v>Noche</v>
      </c>
      <c r="C557" s="69" t="str">
        <f t="shared" si="116"/>
        <v>Internista</v>
      </c>
      <c r="D557" s="19" t="s">
        <v>64</v>
      </c>
      <c r="E557" s="27"/>
      <c r="F557" s="40"/>
    </row>
    <row r="558" spans="1:6" x14ac:dyDescent="0.25">
      <c r="A558" s="143">
        <f t="shared" si="108"/>
        <v>44832</v>
      </c>
      <c r="B558" s="69" t="str">
        <f t="shared" si="115"/>
        <v>Noche</v>
      </c>
      <c r="C558" s="69" t="str">
        <f t="shared" si="116"/>
        <v>Traumatólogo</v>
      </c>
      <c r="D558" s="19" t="s">
        <v>173</v>
      </c>
      <c r="E558" s="27"/>
      <c r="F558" s="40"/>
    </row>
    <row r="559" spans="1:6" x14ac:dyDescent="0.25">
      <c r="A559" s="143">
        <f t="shared" si="108"/>
        <v>44832</v>
      </c>
      <c r="B559" s="69" t="str">
        <f t="shared" si="115"/>
        <v>Noche</v>
      </c>
      <c r="C559" s="69" t="str">
        <f t="shared" si="116"/>
        <v>Ginecología</v>
      </c>
      <c r="D559" s="20" t="s">
        <v>34</v>
      </c>
      <c r="E559" s="27"/>
      <c r="F559" s="40"/>
    </row>
    <row r="560" spans="1:6" x14ac:dyDescent="0.25">
      <c r="A560" s="143">
        <f t="shared" si="108"/>
        <v>44832</v>
      </c>
      <c r="B560" s="69" t="str">
        <f t="shared" si="115"/>
        <v>Noche</v>
      </c>
      <c r="C560" s="69" t="str">
        <f t="shared" si="116"/>
        <v>Refuerzo</v>
      </c>
      <c r="D560" s="19" t="s">
        <v>58</v>
      </c>
      <c r="E560" s="27"/>
      <c r="F560" s="40"/>
    </row>
    <row r="561" spans="1:6" x14ac:dyDescent="0.25">
      <c r="A561" s="143">
        <f t="shared" si="108"/>
        <v>44832</v>
      </c>
      <c r="B561" s="69" t="str">
        <f t="shared" si="115"/>
        <v>Noche</v>
      </c>
      <c r="C561" s="69" t="str">
        <f t="shared" si="116"/>
        <v>Anestesista</v>
      </c>
      <c r="D561" s="19" t="s">
        <v>509</v>
      </c>
      <c r="E561" s="27"/>
      <c r="F561" s="40"/>
    </row>
    <row r="562" spans="1:6" x14ac:dyDescent="0.25">
      <c r="A562" s="143">
        <f t="shared" si="108"/>
        <v>44832</v>
      </c>
      <c r="B562" s="69" t="s">
        <v>12</v>
      </c>
      <c r="C562" s="69" t="s">
        <v>24</v>
      </c>
      <c r="D562" s="19" t="s">
        <v>537</v>
      </c>
      <c r="E562" s="27"/>
      <c r="F562" s="65"/>
    </row>
    <row r="563" spans="1:6" x14ac:dyDescent="0.25">
      <c r="A563" s="143">
        <f t="shared" si="108"/>
        <v>44832</v>
      </c>
      <c r="B563" s="69" t="s">
        <v>12</v>
      </c>
      <c r="C563" s="69" t="s">
        <v>21</v>
      </c>
      <c r="D563" s="19" t="s">
        <v>410</v>
      </c>
      <c r="E563" s="27"/>
      <c r="F563" s="65"/>
    </row>
    <row r="564" spans="1:6" ht="15.75" thickBot="1" x14ac:dyDescent="0.3">
      <c r="A564" s="143">
        <f t="shared" si="108"/>
        <v>44832</v>
      </c>
      <c r="B564" s="69" t="str">
        <f t="shared" ref="B564:B571" si="117">+B544</f>
        <v>Noche</v>
      </c>
      <c r="C564" s="69" t="str">
        <f t="shared" ref="C564:C571" si="118">+C544</f>
        <v>Refuerzo UCI/UTI</v>
      </c>
      <c r="D564" s="19" t="s">
        <v>527</v>
      </c>
      <c r="E564" s="27"/>
      <c r="F564" s="41"/>
    </row>
    <row r="565" spans="1:6" x14ac:dyDescent="0.25">
      <c r="A565" s="142">
        <f t="shared" si="108"/>
        <v>44833</v>
      </c>
      <c r="B565" s="70" t="str">
        <f t="shared" si="117"/>
        <v>Día</v>
      </c>
      <c r="C565" s="70" t="str">
        <f t="shared" si="118"/>
        <v>Pediatría</v>
      </c>
      <c r="D565" s="18" t="s">
        <v>59</v>
      </c>
      <c r="E565" s="105" t="s">
        <v>352</v>
      </c>
      <c r="F565" s="39"/>
    </row>
    <row r="566" spans="1:6" x14ac:dyDescent="0.25">
      <c r="A566" s="143">
        <f t="shared" si="108"/>
        <v>44833</v>
      </c>
      <c r="B566" s="69" t="str">
        <f t="shared" si="117"/>
        <v>Día</v>
      </c>
      <c r="C566" s="69" t="str">
        <f t="shared" si="118"/>
        <v>Cirugía</v>
      </c>
      <c r="D566" s="24" t="s">
        <v>500</v>
      </c>
      <c r="E566" s="154" t="s">
        <v>82</v>
      </c>
      <c r="F566" s="40"/>
    </row>
    <row r="567" spans="1:6" x14ac:dyDescent="0.25">
      <c r="A567" s="143">
        <f t="shared" si="108"/>
        <v>44833</v>
      </c>
      <c r="B567" s="69" t="str">
        <f t="shared" si="117"/>
        <v>Día</v>
      </c>
      <c r="C567" s="69" t="str">
        <f t="shared" si="118"/>
        <v>Internista</v>
      </c>
      <c r="D567" s="19" t="s">
        <v>89</v>
      </c>
      <c r="E567" s="27"/>
      <c r="F567" s="40"/>
    </row>
    <row r="568" spans="1:6" x14ac:dyDescent="0.25">
      <c r="A568" s="143">
        <f t="shared" si="108"/>
        <v>44833</v>
      </c>
      <c r="B568" s="69" t="str">
        <f t="shared" si="117"/>
        <v>Día</v>
      </c>
      <c r="C568" s="69" t="str">
        <f t="shared" si="118"/>
        <v>Traumatólogo</v>
      </c>
      <c r="D568" s="19" t="s">
        <v>513</v>
      </c>
      <c r="E568" s="104" t="s">
        <v>463</v>
      </c>
      <c r="F568" s="40"/>
    </row>
    <row r="569" spans="1:6" x14ac:dyDescent="0.25">
      <c r="A569" s="143">
        <f t="shared" si="108"/>
        <v>44833</v>
      </c>
      <c r="B569" s="69" t="str">
        <f t="shared" si="117"/>
        <v>Día</v>
      </c>
      <c r="C569" s="69" t="str">
        <f t="shared" si="118"/>
        <v>Ginecología</v>
      </c>
      <c r="D569" s="19" t="s">
        <v>36</v>
      </c>
      <c r="E569" s="27"/>
      <c r="F569" s="40"/>
    </row>
    <row r="570" spans="1:6" x14ac:dyDescent="0.25">
      <c r="A570" s="143">
        <f t="shared" si="108"/>
        <v>44833</v>
      </c>
      <c r="B570" s="69" t="str">
        <f t="shared" si="117"/>
        <v>Día</v>
      </c>
      <c r="C570" s="69" t="str">
        <f t="shared" si="118"/>
        <v>Refuerzo</v>
      </c>
      <c r="D570" s="24" t="s">
        <v>590</v>
      </c>
      <c r="E570" s="27"/>
      <c r="F570" s="40"/>
    </row>
    <row r="571" spans="1:6" x14ac:dyDescent="0.25">
      <c r="A571" s="143">
        <f t="shared" si="108"/>
        <v>44833</v>
      </c>
      <c r="B571" s="69" t="str">
        <f t="shared" si="117"/>
        <v>Día</v>
      </c>
      <c r="C571" s="69" t="str">
        <f t="shared" si="118"/>
        <v>Anestesista</v>
      </c>
      <c r="D571" s="19" t="s">
        <v>41</v>
      </c>
      <c r="E571" s="27"/>
      <c r="F571" s="40"/>
    </row>
    <row r="572" spans="1:6" x14ac:dyDescent="0.25">
      <c r="A572" s="143">
        <f>+A552+1</f>
        <v>44833</v>
      </c>
      <c r="B572" s="69" t="s">
        <v>6</v>
      </c>
      <c r="C572" s="69" t="s">
        <v>24</v>
      </c>
      <c r="D572" s="19" t="s">
        <v>559</v>
      </c>
      <c r="E572" s="27"/>
      <c r="F572" s="40"/>
    </row>
    <row r="573" spans="1:6" x14ac:dyDescent="0.25">
      <c r="A573" s="143">
        <f>+A553+1</f>
        <v>44833</v>
      </c>
      <c r="B573" s="69" t="s">
        <v>6</v>
      </c>
      <c r="C573" s="69" t="s">
        <v>21</v>
      </c>
      <c r="D573" s="19" t="s">
        <v>560</v>
      </c>
      <c r="E573" s="27"/>
      <c r="F573" s="40"/>
    </row>
    <row r="574" spans="1:6" ht="15.75" thickBot="1" x14ac:dyDescent="0.3">
      <c r="A574" s="143">
        <f t="shared" ref="A574:A581" si="119">+A554+1</f>
        <v>44833</v>
      </c>
      <c r="B574" s="69" t="str">
        <f t="shared" ref="B574:C581" si="120">+B554</f>
        <v>Día</v>
      </c>
      <c r="C574" s="69" t="str">
        <f t="shared" si="120"/>
        <v>Refuerzo UCI/UTI</v>
      </c>
      <c r="D574" s="19" t="s">
        <v>561</v>
      </c>
      <c r="E574" s="27"/>
      <c r="F574" s="40"/>
    </row>
    <row r="575" spans="1:6" x14ac:dyDescent="0.25">
      <c r="A575" s="142">
        <f t="shared" si="119"/>
        <v>44833</v>
      </c>
      <c r="B575" s="70" t="str">
        <f t="shared" si="120"/>
        <v>Noche</v>
      </c>
      <c r="C575" s="70" t="str">
        <f t="shared" ref="C575:C581" si="121">+C555</f>
        <v>Pediatría</v>
      </c>
      <c r="D575" s="18" t="s">
        <v>507</v>
      </c>
      <c r="E575" s="28"/>
      <c r="F575" s="39"/>
    </row>
    <row r="576" spans="1:6" x14ac:dyDescent="0.25">
      <c r="A576" s="143">
        <f t="shared" si="119"/>
        <v>44833</v>
      </c>
      <c r="B576" s="69" t="str">
        <f t="shared" si="120"/>
        <v>Noche</v>
      </c>
      <c r="C576" s="69" t="str">
        <f t="shared" si="121"/>
        <v>Cirugía</v>
      </c>
      <c r="D576" s="19" t="s">
        <v>565</v>
      </c>
      <c r="E576" s="27"/>
      <c r="F576" s="40"/>
    </row>
    <row r="577" spans="1:6" x14ac:dyDescent="0.25">
      <c r="A577" s="143">
        <f t="shared" si="119"/>
        <v>44833</v>
      </c>
      <c r="B577" s="69" t="str">
        <f t="shared" si="120"/>
        <v>Noche</v>
      </c>
      <c r="C577" s="69" t="str">
        <f t="shared" si="121"/>
        <v>Internista</v>
      </c>
      <c r="D577" s="164" t="s">
        <v>549</v>
      </c>
      <c r="E577" s="27"/>
      <c r="F577" s="40"/>
    </row>
    <row r="578" spans="1:6" x14ac:dyDescent="0.25">
      <c r="A578" s="143">
        <f t="shared" si="119"/>
        <v>44833</v>
      </c>
      <c r="B578" s="69" t="str">
        <f t="shared" si="120"/>
        <v>Noche</v>
      </c>
      <c r="C578" s="69" t="str">
        <f t="shared" si="121"/>
        <v>Traumatólogo</v>
      </c>
      <c r="D578" s="19" t="s">
        <v>68</v>
      </c>
      <c r="E578" s="27"/>
      <c r="F578" s="40"/>
    </row>
    <row r="579" spans="1:6" x14ac:dyDescent="0.25">
      <c r="A579" s="143">
        <f t="shared" si="119"/>
        <v>44833</v>
      </c>
      <c r="B579" s="69" t="str">
        <f t="shared" si="120"/>
        <v>Noche</v>
      </c>
      <c r="C579" s="69" t="str">
        <f t="shared" si="121"/>
        <v>Ginecología</v>
      </c>
      <c r="D579" s="19" t="s">
        <v>36</v>
      </c>
      <c r="E579" s="27"/>
      <c r="F579" s="40"/>
    </row>
    <row r="580" spans="1:6" x14ac:dyDescent="0.25">
      <c r="A580" s="143">
        <f t="shared" si="119"/>
        <v>44833</v>
      </c>
      <c r="B580" s="69" t="str">
        <f t="shared" si="120"/>
        <v>Noche</v>
      </c>
      <c r="C580" s="69" t="str">
        <f t="shared" si="121"/>
        <v>Refuerzo</v>
      </c>
      <c r="D580" s="19" t="s">
        <v>69</v>
      </c>
      <c r="E580" s="27"/>
      <c r="F580" s="40"/>
    </row>
    <row r="581" spans="1:6" x14ac:dyDescent="0.25">
      <c r="A581" s="143">
        <f t="shared" si="119"/>
        <v>44833</v>
      </c>
      <c r="B581" s="69" t="str">
        <f t="shared" si="120"/>
        <v>Noche</v>
      </c>
      <c r="C581" s="69" t="str">
        <f t="shared" si="121"/>
        <v>Anestesista</v>
      </c>
      <c r="D581" s="19" t="s">
        <v>41</v>
      </c>
      <c r="E581" s="27"/>
      <c r="F581" s="40"/>
    </row>
    <row r="582" spans="1:6" x14ac:dyDescent="0.25">
      <c r="A582" s="143">
        <f>+A562+1</f>
        <v>44833</v>
      </c>
      <c r="B582" s="69" t="s">
        <v>12</v>
      </c>
      <c r="C582" s="69" t="s">
        <v>24</v>
      </c>
      <c r="D582" s="19" t="s">
        <v>559</v>
      </c>
      <c r="E582" s="27"/>
      <c r="F582" s="65"/>
    </row>
    <row r="583" spans="1:6" x14ac:dyDescent="0.25">
      <c r="A583" s="143">
        <f>+A563+1</f>
        <v>44833</v>
      </c>
      <c r="B583" s="69" t="s">
        <v>12</v>
      </c>
      <c r="C583" s="69" t="s">
        <v>21</v>
      </c>
      <c r="D583" s="19" t="s">
        <v>560</v>
      </c>
      <c r="E583" s="27"/>
      <c r="F583" s="65"/>
    </row>
    <row r="584" spans="1:6" ht="15.75" thickBot="1" x14ac:dyDescent="0.3">
      <c r="A584" s="143">
        <f t="shared" si="108"/>
        <v>44833</v>
      </c>
      <c r="B584" s="69" t="str">
        <f t="shared" ref="B584:B591" si="122">+B564</f>
        <v>Noche</v>
      </c>
      <c r="C584" s="69" t="str">
        <f t="shared" ref="C584:C591" si="123">+C564</f>
        <v>Refuerzo UCI/UTI</v>
      </c>
      <c r="D584" s="19" t="s">
        <v>561</v>
      </c>
      <c r="E584" s="27"/>
      <c r="F584" s="41"/>
    </row>
    <row r="585" spans="1:6" x14ac:dyDescent="0.25">
      <c r="A585" s="142">
        <f t="shared" si="108"/>
        <v>44834</v>
      </c>
      <c r="B585" s="70" t="str">
        <f t="shared" si="122"/>
        <v>Día</v>
      </c>
      <c r="C585" s="70" t="str">
        <f t="shared" si="123"/>
        <v>Pediatría</v>
      </c>
      <c r="D585" s="29" t="s">
        <v>546</v>
      </c>
      <c r="E585" s="28"/>
      <c r="F585" s="39"/>
    </row>
    <row r="586" spans="1:6" x14ac:dyDescent="0.25">
      <c r="A586" s="143">
        <f t="shared" si="108"/>
        <v>44834</v>
      </c>
      <c r="B586" s="69" t="str">
        <f t="shared" si="122"/>
        <v>Día</v>
      </c>
      <c r="C586" s="69" t="str">
        <f t="shared" si="123"/>
        <v>Cirugía</v>
      </c>
      <c r="D586" s="23" t="s">
        <v>591</v>
      </c>
      <c r="E586" s="27"/>
      <c r="F586" s="40"/>
    </row>
    <row r="587" spans="1:6" x14ac:dyDescent="0.25">
      <c r="A587" s="143">
        <f t="shared" si="108"/>
        <v>44834</v>
      </c>
      <c r="B587" s="69" t="str">
        <f t="shared" si="122"/>
        <v>Día</v>
      </c>
      <c r="C587" s="69" t="str">
        <f t="shared" si="123"/>
        <v>Internista</v>
      </c>
      <c r="D587" s="19" t="s">
        <v>475</v>
      </c>
      <c r="E587" s="27"/>
      <c r="F587" s="40"/>
    </row>
    <row r="588" spans="1:6" x14ac:dyDescent="0.25">
      <c r="A588" s="143">
        <f t="shared" ref="A588:A604" si="124">+A568+1</f>
        <v>44834</v>
      </c>
      <c r="B588" s="69" t="str">
        <f t="shared" si="122"/>
        <v>Día</v>
      </c>
      <c r="C588" s="69" t="str">
        <f t="shared" si="123"/>
        <v>Traumatólogo</v>
      </c>
      <c r="D588" s="19" t="s">
        <v>56</v>
      </c>
      <c r="E588" s="27"/>
      <c r="F588" s="40"/>
    </row>
    <row r="589" spans="1:6" x14ac:dyDescent="0.25">
      <c r="A589" s="143">
        <f t="shared" si="124"/>
        <v>44834</v>
      </c>
      <c r="B589" s="69" t="str">
        <f t="shared" si="122"/>
        <v>Día</v>
      </c>
      <c r="C589" s="69" t="str">
        <f t="shared" si="123"/>
        <v>Ginecología</v>
      </c>
      <c r="D589" s="19" t="s">
        <v>554</v>
      </c>
      <c r="E589" s="27"/>
      <c r="F589" s="40"/>
    </row>
    <row r="590" spans="1:6" x14ac:dyDescent="0.25">
      <c r="A590" s="143">
        <f t="shared" si="124"/>
        <v>44834</v>
      </c>
      <c r="B590" s="69" t="str">
        <f t="shared" si="122"/>
        <v>Día</v>
      </c>
      <c r="C590" s="69" t="str">
        <f t="shared" si="123"/>
        <v>Refuerzo</v>
      </c>
      <c r="D590" s="19" t="s">
        <v>588</v>
      </c>
      <c r="E590" s="27"/>
      <c r="F590" s="40"/>
    </row>
    <row r="591" spans="1:6" x14ac:dyDescent="0.25">
      <c r="A591" s="143">
        <f t="shared" si="124"/>
        <v>44834</v>
      </c>
      <c r="B591" s="69" t="str">
        <f t="shared" si="122"/>
        <v>Día</v>
      </c>
      <c r="C591" s="69" t="str">
        <f t="shared" si="123"/>
        <v>Anestesista</v>
      </c>
      <c r="D591" s="19" t="s">
        <v>509</v>
      </c>
      <c r="E591" s="27"/>
      <c r="F591" s="40"/>
    </row>
    <row r="592" spans="1:6" x14ac:dyDescent="0.25">
      <c r="A592" s="143">
        <f t="shared" si="124"/>
        <v>44834</v>
      </c>
      <c r="B592" s="69" t="s">
        <v>6</v>
      </c>
      <c r="C592" s="69" t="s">
        <v>24</v>
      </c>
      <c r="D592" s="20" t="s">
        <v>521</v>
      </c>
      <c r="E592" s="27"/>
      <c r="F592" s="40"/>
    </row>
    <row r="593" spans="1:6" x14ac:dyDescent="0.25">
      <c r="A593" s="143">
        <f t="shared" si="124"/>
        <v>44834</v>
      </c>
      <c r="B593" s="69" t="s">
        <v>6</v>
      </c>
      <c r="C593" s="69" t="s">
        <v>21</v>
      </c>
      <c r="D593" s="19" t="s">
        <v>563</v>
      </c>
      <c r="E593" s="27"/>
      <c r="F593" s="40"/>
    </row>
    <row r="594" spans="1:6" ht="15.75" thickBot="1" x14ac:dyDescent="0.3">
      <c r="A594" s="143">
        <f t="shared" si="124"/>
        <v>44834</v>
      </c>
      <c r="B594" s="69" t="str">
        <f t="shared" ref="B594:B601" si="125">+B574</f>
        <v>Día</v>
      </c>
      <c r="C594" s="69" t="str">
        <f t="shared" ref="C594:C601" si="126">+C574</f>
        <v>Refuerzo UCI/UTI</v>
      </c>
      <c r="D594" s="19" t="s">
        <v>564</v>
      </c>
      <c r="E594" s="27"/>
      <c r="F594" s="40"/>
    </row>
    <row r="595" spans="1:6" x14ac:dyDescent="0.25">
      <c r="A595" s="142">
        <f t="shared" si="124"/>
        <v>44834</v>
      </c>
      <c r="B595" s="70" t="str">
        <f t="shared" si="125"/>
        <v>Noche</v>
      </c>
      <c r="C595" s="70" t="str">
        <f t="shared" si="126"/>
        <v>Pediatría</v>
      </c>
      <c r="D595" s="165" t="s">
        <v>549</v>
      </c>
      <c r="E595" s="28"/>
      <c r="F595" s="39"/>
    </row>
    <row r="596" spans="1:6" x14ac:dyDescent="0.25">
      <c r="A596" s="143">
        <f t="shared" si="124"/>
        <v>44834</v>
      </c>
      <c r="B596" s="69" t="str">
        <f t="shared" si="125"/>
        <v>Noche</v>
      </c>
      <c r="C596" s="69" t="str">
        <f t="shared" si="126"/>
        <v>Cirugía</v>
      </c>
      <c r="D596" s="19" t="s">
        <v>580</v>
      </c>
      <c r="E596" s="27"/>
      <c r="F596" s="40"/>
    </row>
    <row r="597" spans="1:6" x14ac:dyDescent="0.25">
      <c r="A597" s="143">
        <f t="shared" si="124"/>
        <v>44834</v>
      </c>
      <c r="B597" s="69" t="str">
        <f t="shared" si="125"/>
        <v>Noche</v>
      </c>
      <c r="C597" s="69" t="str">
        <f t="shared" si="126"/>
        <v>Internista</v>
      </c>
      <c r="D597" s="19" t="s">
        <v>204</v>
      </c>
      <c r="E597" s="27"/>
      <c r="F597" s="40"/>
    </row>
    <row r="598" spans="1:6" x14ac:dyDescent="0.25">
      <c r="A598" s="143">
        <f t="shared" si="124"/>
        <v>44834</v>
      </c>
      <c r="B598" s="69" t="str">
        <f t="shared" si="125"/>
        <v>Noche</v>
      </c>
      <c r="C598" s="69" t="str">
        <f t="shared" si="126"/>
        <v>Traumatólogo</v>
      </c>
      <c r="D598" s="19" t="s">
        <v>508</v>
      </c>
      <c r="E598" s="27"/>
      <c r="F598" s="40"/>
    </row>
    <row r="599" spans="1:6" x14ac:dyDescent="0.25">
      <c r="A599" s="143">
        <f t="shared" si="124"/>
        <v>44834</v>
      </c>
      <c r="B599" s="69" t="str">
        <f t="shared" si="125"/>
        <v>Noche</v>
      </c>
      <c r="C599" s="69" t="str">
        <f t="shared" si="126"/>
        <v>Ginecología</v>
      </c>
      <c r="D599" s="19" t="s">
        <v>554</v>
      </c>
      <c r="E599" s="27"/>
      <c r="F599" s="40"/>
    </row>
    <row r="600" spans="1:6" x14ac:dyDescent="0.25">
      <c r="A600" s="143">
        <f t="shared" si="124"/>
        <v>44834</v>
      </c>
      <c r="B600" s="69" t="str">
        <f t="shared" si="125"/>
        <v>Noche</v>
      </c>
      <c r="C600" s="69" t="str">
        <f t="shared" si="126"/>
        <v>Refuerzo</v>
      </c>
      <c r="D600" s="19" t="s">
        <v>74</v>
      </c>
      <c r="E600" s="27"/>
      <c r="F600" s="40"/>
    </row>
    <row r="601" spans="1:6" x14ac:dyDescent="0.25">
      <c r="A601" s="143">
        <f t="shared" si="124"/>
        <v>44834</v>
      </c>
      <c r="B601" s="69" t="str">
        <f t="shared" si="125"/>
        <v>Noche</v>
      </c>
      <c r="C601" s="69" t="str">
        <f t="shared" si="126"/>
        <v>Anestesista</v>
      </c>
      <c r="D601" s="19" t="s">
        <v>509</v>
      </c>
      <c r="E601" s="27"/>
      <c r="F601" s="40"/>
    </row>
    <row r="602" spans="1:6" x14ac:dyDescent="0.25">
      <c r="A602" s="143">
        <f t="shared" si="124"/>
        <v>44834</v>
      </c>
      <c r="B602" s="69" t="s">
        <v>12</v>
      </c>
      <c r="C602" s="69" t="s">
        <v>24</v>
      </c>
      <c r="D602" s="20" t="s">
        <v>521</v>
      </c>
      <c r="E602" s="49"/>
      <c r="F602" s="65"/>
    </row>
    <row r="603" spans="1:6" x14ac:dyDescent="0.25">
      <c r="A603" s="143">
        <f t="shared" si="124"/>
        <v>44834</v>
      </c>
      <c r="B603" s="69" t="s">
        <v>12</v>
      </c>
      <c r="C603" s="71" t="s">
        <v>21</v>
      </c>
      <c r="D603" s="19" t="s">
        <v>563</v>
      </c>
      <c r="E603" s="49"/>
      <c r="F603" s="65"/>
    </row>
    <row r="604" spans="1:6" ht="15.75" thickBot="1" x14ac:dyDescent="0.3">
      <c r="A604" s="144">
        <f t="shared" si="124"/>
        <v>44834</v>
      </c>
      <c r="B604" s="72" t="str">
        <f t="shared" ref="B604" si="127">+B584</f>
        <v>Noche</v>
      </c>
      <c r="C604" s="72" t="str">
        <f>+C584</f>
        <v>Refuerzo UCI/UTI</v>
      </c>
      <c r="D604" s="25" t="s">
        <v>564</v>
      </c>
      <c r="E604" s="30"/>
      <c r="F604" s="41"/>
    </row>
  </sheetData>
  <mergeCells count="2">
    <mergeCell ref="A2:F2"/>
    <mergeCell ref="A1:F1"/>
  </mergeCells>
  <dataValidations disablePrompts="1" count="1">
    <dataValidation type="list" allowBlank="1" showInputMessage="1" showErrorMessage="1" sqref="F6:F24">
      <formula1>#REF!</formula1>
    </dataValidation>
  </dataValidations>
  <pageMargins left="0.31496062992125984" right="0.31496062992125984" top="0.6692913385826772" bottom="0.74803149606299213" header="0.31496062992125984" footer="0.31496062992125984"/>
  <pageSetup paperSize="5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showWhiteSpace="0" zoomScaleNormal="100" workbookViewId="0">
      <pane xSplit="3" ySplit="4" topLeftCell="D5" activePane="bottomRight" state="frozen"/>
      <selection activeCell="E8" sqref="E8"/>
      <selection pane="topRight" activeCell="E8" sqref="E8"/>
      <selection pane="bottomLeft" activeCell="E8" sqref="E8"/>
      <selection pane="bottomRight" activeCell="C15" sqref="C15"/>
    </sheetView>
  </sheetViews>
  <sheetFormatPr baseColWidth="10" defaultColWidth="11.42578125" defaultRowHeight="15" x14ac:dyDescent="0.25"/>
  <cols>
    <col min="1" max="1" width="11.85546875" style="26" customWidth="1"/>
    <col min="2" max="2" width="6.7109375" style="1" bestFit="1" customWidth="1"/>
    <col min="3" max="3" width="17.5703125" style="1" bestFit="1" customWidth="1"/>
    <col min="4" max="4" width="49" style="1" customWidth="1"/>
    <col min="5" max="5" width="17.7109375" style="47" bestFit="1" customWidth="1"/>
    <col min="6" max="6" width="23.28515625" style="35" bestFit="1" customWidth="1"/>
    <col min="7" max="16384" width="11.42578125" style="1"/>
  </cols>
  <sheetData>
    <row r="1" spans="1:6" ht="19.5" x14ac:dyDescent="0.3">
      <c r="A1" s="229" t="s">
        <v>18</v>
      </c>
      <c r="B1" s="229"/>
      <c r="C1" s="229"/>
      <c r="D1" s="229"/>
      <c r="E1" s="229"/>
      <c r="F1" s="229"/>
    </row>
    <row r="2" spans="1:6" ht="19.5" x14ac:dyDescent="0.3">
      <c r="A2" s="229" t="s">
        <v>692</v>
      </c>
      <c r="B2" s="229"/>
      <c r="C2" s="229"/>
      <c r="D2" s="229"/>
      <c r="E2" s="229"/>
      <c r="F2" s="229"/>
    </row>
    <row r="3" spans="1:6" ht="20.25" thickBot="1" x14ac:dyDescent="0.35">
      <c r="A3" s="137"/>
      <c r="B3" s="2"/>
      <c r="C3" s="2"/>
      <c r="D3" s="2"/>
      <c r="E3" s="48"/>
    </row>
    <row r="4" spans="1:6" ht="30.75" thickBot="1" x14ac:dyDescent="0.3">
      <c r="A4" s="55" t="s">
        <v>0</v>
      </c>
      <c r="B4" s="66" t="s">
        <v>5</v>
      </c>
      <c r="C4" s="66" t="s">
        <v>1</v>
      </c>
      <c r="D4" s="55" t="s">
        <v>2</v>
      </c>
      <c r="E4" s="56" t="s">
        <v>23</v>
      </c>
      <c r="F4" s="57" t="s">
        <v>22</v>
      </c>
    </row>
    <row r="5" spans="1:6" s="195" customFormat="1" x14ac:dyDescent="0.25">
      <c r="A5" s="199">
        <v>44932</v>
      </c>
      <c r="B5" s="200" t="s">
        <v>6</v>
      </c>
      <c r="C5" s="201" t="s">
        <v>7</v>
      </c>
      <c r="D5" s="201" t="s">
        <v>693</v>
      </c>
      <c r="E5" s="202"/>
      <c r="F5" s="221" t="s">
        <v>668</v>
      </c>
    </row>
    <row r="6" spans="1:6" s="195" customFormat="1" x14ac:dyDescent="0.25">
      <c r="A6" s="203">
        <v>44932</v>
      </c>
      <c r="B6" s="204" t="s">
        <v>6</v>
      </c>
      <c r="C6" s="205" t="s">
        <v>662</v>
      </c>
      <c r="D6" s="208" t="s">
        <v>638</v>
      </c>
      <c r="E6" s="209"/>
      <c r="F6" s="220"/>
    </row>
    <row r="7" spans="1:6" s="195" customFormat="1" x14ac:dyDescent="0.25">
      <c r="A7" s="203">
        <v>44932</v>
      </c>
      <c r="B7" s="207" t="s">
        <v>6</v>
      </c>
      <c r="C7" s="208" t="s">
        <v>8</v>
      </c>
      <c r="D7" s="208" t="s">
        <v>404</v>
      </c>
      <c r="E7" s="209"/>
      <c r="F7" s="220"/>
    </row>
    <row r="8" spans="1:6" s="195" customFormat="1" x14ac:dyDescent="0.25">
      <c r="A8" s="203">
        <v>44932</v>
      </c>
      <c r="B8" s="207" t="s">
        <v>6</v>
      </c>
      <c r="C8" s="208" t="s">
        <v>639</v>
      </c>
      <c r="D8" s="208" t="s">
        <v>643</v>
      </c>
      <c r="E8" s="209"/>
      <c r="F8" s="220"/>
    </row>
    <row r="9" spans="1:6" s="195" customFormat="1" x14ac:dyDescent="0.25">
      <c r="A9" s="203">
        <v>44932</v>
      </c>
      <c r="B9" s="207" t="s">
        <v>6</v>
      </c>
      <c r="C9" s="208" t="s">
        <v>640</v>
      </c>
      <c r="D9" s="208" t="s">
        <v>64</v>
      </c>
      <c r="E9" s="209"/>
      <c r="F9" s="220"/>
    </row>
    <row r="10" spans="1:6" s="195" customFormat="1" x14ac:dyDescent="0.25">
      <c r="A10" s="203">
        <v>44932</v>
      </c>
      <c r="B10" s="207" t="s">
        <v>6</v>
      </c>
      <c r="C10" s="208" t="s">
        <v>20</v>
      </c>
      <c r="D10" s="208" t="s">
        <v>65</v>
      </c>
      <c r="E10" s="209"/>
      <c r="F10" s="220"/>
    </row>
    <row r="11" spans="1:6" s="195" customFormat="1" x14ac:dyDescent="0.25">
      <c r="A11" s="203">
        <v>44932</v>
      </c>
      <c r="B11" s="207" t="s">
        <v>6</v>
      </c>
      <c r="C11" s="208" t="s">
        <v>9</v>
      </c>
      <c r="D11" s="208" t="s">
        <v>437</v>
      </c>
      <c r="E11" s="209"/>
      <c r="F11" s="220"/>
    </row>
    <row r="12" spans="1:6" s="195" customFormat="1" x14ac:dyDescent="0.25">
      <c r="A12" s="203">
        <v>44932</v>
      </c>
      <c r="B12" s="207" t="s">
        <v>6</v>
      </c>
      <c r="C12" s="208" t="s">
        <v>10</v>
      </c>
      <c r="D12" s="208" t="s">
        <v>42</v>
      </c>
      <c r="E12" s="209"/>
      <c r="F12" s="220"/>
    </row>
    <row r="13" spans="1:6" s="195" customFormat="1" x14ac:dyDescent="0.25">
      <c r="A13" s="203">
        <v>44932</v>
      </c>
      <c r="B13" s="207" t="s">
        <v>6</v>
      </c>
      <c r="C13" s="208" t="s">
        <v>24</v>
      </c>
      <c r="D13" s="208" t="s">
        <v>348</v>
      </c>
      <c r="E13" s="209"/>
      <c r="F13" s="220"/>
    </row>
    <row r="14" spans="1:6" s="195" customFormat="1" x14ac:dyDescent="0.25">
      <c r="A14" s="203">
        <v>44932</v>
      </c>
      <c r="B14" s="207" t="s">
        <v>6</v>
      </c>
      <c r="C14" s="208" t="s">
        <v>21</v>
      </c>
      <c r="D14" s="208" t="s">
        <v>387</v>
      </c>
      <c r="E14" s="209"/>
      <c r="F14" s="220"/>
    </row>
    <row r="15" spans="1:6" s="195" customFormat="1" ht="15.75" thickBot="1" x14ac:dyDescent="0.3">
      <c r="A15" s="210">
        <v>44932</v>
      </c>
      <c r="B15" s="211" t="s">
        <v>6</v>
      </c>
      <c r="C15" s="212" t="s">
        <v>641</v>
      </c>
      <c r="D15" s="212" t="s">
        <v>450</v>
      </c>
      <c r="E15" s="213"/>
      <c r="F15" s="214"/>
    </row>
    <row r="16" spans="1:6" s="195" customFormat="1" x14ac:dyDescent="0.25">
      <c r="A16" s="199">
        <v>44932</v>
      </c>
      <c r="B16" s="200" t="s">
        <v>12</v>
      </c>
      <c r="C16" s="201" t="s">
        <v>7</v>
      </c>
      <c r="D16" s="201" t="s">
        <v>59</v>
      </c>
      <c r="E16" s="202"/>
      <c r="F16" s="218"/>
    </row>
    <row r="17" spans="1:6" s="195" customFormat="1" x14ac:dyDescent="0.25">
      <c r="A17" s="203">
        <v>44932</v>
      </c>
      <c r="B17" s="204" t="s">
        <v>12</v>
      </c>
      <c r="C17" s="205" t="s">
        <v>662</v>
      </c>
      <c r="D17" s="208" t="s">
        <v>694</v>
      </c>
      <c r="E17" s="209"/>
      <c r="F17" s="220"/>
    </row>
    <row r="18" spans="1:6" s="195" customFormat="1" x14ac:dyDescent="0.25">
      <c r="A18" s="203">
        <v>44932</v>
      </c>
      <c r="B18" s="207" t="s">
        <v>12</v>
      </c>
      <c r="C18" s="208" t="s">
        <v>8</v>
      </c>
      <c r="D18" s="208" t="s">
        <v>88</v>
      </c>
      <c r="E18" s="209"/>
      <c r="F18" s="220"/>
    </row>
    <row r="19" spans="1:6" s="195" customFormat="1" x14ac:dyDescent="0.25">
      <c r="A19" s="203">
        <v>44932</v>
      </c>
      <c r="B19" s="207" t="s">
        <v>12</v>
      </c>
      <c r="C19" s="208" t="s">
        <v>639</v>
      </c>
      <c r="D19" s="208" t="s">
        <v>89</v>
      </c>
      <c r="E19" s="209"/>
      <c r="F19" s="220"/>
    </row>
    <row r="20" spans="1:6" s="195" customFormat="1" x14ac:dyDescent="0.25">
      <c r="A20" s="203">
        <v>44932</v>
      </c>
      <c r="B20" s="207" t="s">
        <v>12</v>
      </c>
      <c r="C20" s="208" t="s">
        <v>640</v>
      </c>
      <c r="D20" s="208" t="s">
        <v>93</v>
      </c>
      <c r="E20" s="209"/>
      <c r="F20" s="220"/>
    </row>
    <row r="21" spans="1:6" s="195" customFormat="1" x14ac:dyDescent="0.25">
      <c r="A21" s="203">
        <v>44932</v>
      </c>
      <c r="B21" s="207" t="s">
        <v>12</v>
      </c>
      <c r="C21" s="208" t="s">
        <v>20</v>
      </c>
      <c r="D21" s="208" t="s">
        <v>90</v>
      </c>
      <c r="E21" s="209"/>
      <c r="F21" s="220"/>
    </row>
    <row r="22" spans="1:6" s="195" customFormat="1" x14ac:dyDescent="0.25">
      <c r="A22" s="203">
        <v>44932</v>
      </c>
      <c r="B22" s="207" t="s">
        <v>12</v>
      </c>
      <c r="C22" s="208" t="s">
        <v>9</v>
      </c>
      <c r="D22" s="208" t="s">
        <v>437</v>
      </c>
      <c r="E22" s="209"/>
      <c r="F22" s="220"/>
    </row>
    <row r="23" spans="1:6" s="195" customFormat="1" x14ac:dyDescent="0.25">
      <c r="A23" s="203">
        <v>44932</v>
      </c>
      <c r="B23" s="207" t="s">
        <v>12</v>
      </c>
      <c r="C23" s="208" t="s">
        <v>10</v>
      </c>
      <c r="D23" s="208" t="s">
        <v>42</v>
      </c>
      <c r="E23" s="209"/>
      <c r="F23" s="220"/>
    </row>
    <row r="24" spans="1:6" x14ac:dyDescent="0.25">
      <c r="A24" s="203">
        <v>44932</v>
      </c>
      <c r="B24" s="207" t="s">
        <v>12</v>
      </c>
      <c r="C24" s="208" t="s">
        <v>24</v>
      </c>
      <c r="D24" s="208" t="s">
        <v>348</v>
      </c>
      <c r="E24" s="209"/>
      <c r="F24" s="220"/>
    </row>
    <row r="25" spans="1:6" x14ac:dyDescent="0.25">
      <c r="A25" s="203">
        <v>44932</v>
      </c>
      <c r="B25" s="207" t="s">
        <v>12</v>
      </c>
      <c r="C25" s="208" t="s">
        <v>21</v>
      </c>
      <c r="D25" s="208" t="s">
        <v>387</v>
      </c>
      <c r="E25" s="209"/>
      <c r="F25" s="220"/>
    </row>
    <row r="26" spans="1:6" ht="15.75" thickBot="1" x14ac:dyDescent="0.3">
      <c r="A26" s="210">
        <v>44932</v>
      </c>
      <c r="B26" s="211" t="s">
        <v>12</v>
      </c>
      <c r="C26" s="212" t="s">
        <v>641</v>
      </c>
      <c r="D26" s="212" t="s">
        <v>450</v>
      </c>
      <c r="E26" s="213"/>
      <c r="F26" s="214"/>
    </row>
    <row r="27" spans="1:6" x14ac:dyDescent="0.25">
      <c r="A27" s="199">
        <v>44933</v>
      </c>
      <c r="B27" s="200" t="s">
        <v>6</v>
      </c>
      <c r="C27" s="201" t="s">
        <v>7</v>
      </c>
      <c r="D27" s="201" t="s">
        <v>77</v>
      </c>
      <c r="E27" s="202"/>
      <c r="F27" s="218"/>
    </row>
    <row r="28" spans="1:6" x14ac:dyDescent="0.25">
      <c r="A28" s="216">
        <v>44933</v>
      </c>
      <c r="B28" s="204" t="s">
        <v>6</v>
      </c>
      <c r="C28" s="205" t="s">
        <v>662</v>
      </c>
      <c r="D28" s="208" t="s">
        <v>695</v>
      </c>
      <c r="E28" s="209"/>
      <c r="F28" s="220"/>
    </row>
    <row r="29" spans="1:6" x14ac:dyDescent="0.25">
      <c r="A29" s="216">
        <v>44933</v>
      </c>
      <c r="B29" s="207" t="s">
        <v>6</v>
      </c>
      <c r="C29" s="208" t="s">
        <v>8</v>
      </c>
      <c r="D29" s="208" t="s">
        <v>696</v>
      </c>
      <c r="E29" s="209"/>
      <c r="F29" s="220"/>
    </row>
    <row r="30" spans="1:6" x14ac:dyDescent="0.25">
      <c r="A30" s="216">
        <v>44933</v>
      </c>
      <c r="B30" s="207" t="s">
        <v>6</v>
      </c>
      <c r="C30" s="208" t="s">
        <v>639</v>
      </c>
      <c r="D30" s="208" t="s">
        <v>84</v>
      </c>
      <c r="E30" s="209"/>
      <c r="F30" s="220"/>
    </row>
    <row r="31" spans="1:6" x14ac:dyDescent="0.25">
      <c r="A31" s="216">
        <v>44933</v>
      </c>
      <c r="B31" s="207" t="s">
        <v>6</v>
      </c>
      <c r="C31" s="208" t="s">
        <v>640</v>
      </c>
      <c r="D31" s="208" t="s">
        <v>697</v>
      </c>
      <c r="E31" s="209"/>
      <c r="F31" s="220"/>
    </row>
    <row r="32" spans="1:6" x14ac:dyDescent="0.25">
      <c r="A32" s="216">
        <v>44933</v>
      </c>
      <c r="B32" s="207" t="s">
        <v>6</v>
      </c>
      <c r="C32" s="208" t="s">
        <v>20</v>
      </c>
      <c r="D32" s="208" t="s">
        <v>56</v>
      </c>
      <c r="E32" s="209"/>
      <c r="F32" s="220"/>
    </row>
    <row r="33" spans="1:6" x14ac:dyDescent="0.25">
      <c r="A33" s="216">
        <v>44933</v>
      </c>
      <c r="B33" s="207" t="s">
        <v>6</v>
      </c>
      <c r="C33" s="208" t="s">
        <v>9</v>
      </c>
      <c r="D33" s="208" t="s">
        <v>32</v>
      </c>
      <c r="E33" s="209"/>
      <c r="F33" s="220"/>
    </row>
    <row r="34" spans="1:6" x14ac:dyDescent="0.25">
      <c r="A34" s="216">
        <v>44933</v>
      </c>
      <c r="B34" s="207" t="s">
        <v>6</v>
      </c>
      <c r="C34" s="208" t="s">
        <v>10</v>
      </c>
      <c r="D34" s="208" t="s">
        <v>43</v>
      </c>
      <c r="E34" s="209"/>
      <c r="F34" s="220"/>
    </row>
    <row r="35" spans="1:6" x14ac:dyDescent="0.25">
      <c r="A35" s="216">
        <v>44933</v>
      </c>
      <c r="B35" s="207" t="s">
        <v>6</v>
      </c>
      <c r="C35" s="208" t="s">
        <v>24</v>
      </c>
      <c r="D35" s="208" t="s">
        <v>332</v>
      </c>
      <c r="E35" s="209"/>
      <c r="F35" s="220"/>
    </row>
    <row r="36" spans="1:6" x14ac:dyDescent="0.25">
      <c r="A36" s="216">
        <v>44933</v>
      </c>
      <c r="B36" s="207" t="s">
        <v>6</v>
      </c>
      <c r="C36" s="208" t="s">
        <v>21</v>
      </c>
      <c r="D36" s="208" t="s">
        <v>388</v>
      </c>
      <c r="E36" s="209"/>
      <c r="F36" s="220"/>
    </row>
    <row r="37" spans="1:6" ht="15.75" thickBot="1" x14ac:dyDescent="0.3">
      <c r="A37" s="198">
        <v>44933</v>
      </c>
      <c r="B37" s="211" t="s">
        <v>6</v>
      </c>
      <c r="C37" s="212" t="s">
        <v>641</v>
      </c>
      <c r="D37" s="212" t="s">
        <v>642</v>
      </c>
      <c r="E37" s="213"/>
      <c r="F37" s="214"/>
    </row>
    <row r="38" spans="1:6" x14ac:dyDescent="0.25">
      <c r="A38" s="199">
        <v>44933</v>
      </c>
      <c r="B38" s="200" t="s">
        <v>12</v>
      </c>
      <c r="C38" s="201" t="s">
        <v>7</v>
      </c>
      <c r="D38" s="201" t="s">
        <v>77</v>
      </c>
      <c r="E38" s="202"/>
      <c r="F38" s="218"/>
    </row>
    <row r="39" spans="1:6" x14ac:dyDescent="0.25">
      <c r="A39" s="216">
        <v>44933</v>
      </c>
      <c r="B39" s="204" t="s">
        <v>12</v>
      </c>
      <c r="C39" s="205" t="s">
        <v>662</v>
      </c>
      <c r="D39" s="208" t="s">
        <v>663</v>
      </c>
      <c r="E39" s="209"/>
      <c r="F39" s="220"/>
    </row>
    <row r="40" spans="1:6" x14ac:dyDescent="0.25">
      <c r="A40" s="216">
        <v>44933</v>
      </c>
      <c r="B40" s="207" t="s">
        <v>12</v>
      </c>
      <c r="C40" s="208" t="s">
        <v>8</v>
      </c>
      <c r="D40" s="208" t="s">
        <v>696</v>
      </c>
      <c r="E40" s="209"/>
      <c r="F40" s="220"/>
    </row>
    <row r="41" spans="1:6" x14ac:dyDescent="0.25">
      <c r="A41" s="216">
        <v>44933</v>
      </c>
      <c r="B41" s="207" t="s">
        <v>12</v>
      </c>
      <c r="C41" s="208" t="s">
        <v>639</v>
      </c>
      <c r="D41" s="208" t="s">
        <v>84</v>
      </c>
      <c r="E41" s="209"/>
      <c r="F41" s="220"/>
    </row>
    <row r="42" spans="1:6" x14ac:dyDescent="0.25">
      <c r="A42" s="216">
        <v>44933</v>
      </c>
      <c r="B42" s="207" t="s">
        <v>12</v>
      </c>
      <c r="C42" s="208" t="s">
        <v>640</v>
      </c>
      <c r="D42" s="208" t="s">
        <v>697</v>
      </c>
      <c r="E42" s="209"/>
      <c r="F42" s="220"/>
    </row>
    <row r="43" spans="1:6" x14ac:dyDescent="0.25">
      <c r="A43" s="216">
        <v>44933</v>
      </c>
      <c r="B43" s="207" t="s">
        <v>12</v>
      </c>
      <c r="C43" s="208" t="s">
        <v>20</v>
      </c>
      <c r="D43" s="208" t="s">
        <v>56</v>
      </c>
      <c r="E43" s="209"/>
      <c r="F43" s="220"/>
    </row>
    <row r="44" spans="1:6" x14ac:dyDescent="0.25">
      <c r="A44" s="216">
        <v>44933</v>
      </c>
      <c r="B44" s="207" t="s">
        <v>12</v>
      </c>
      <c r="C44" s="208" t="s">
        <v>9</v>
      </c>
      <c r="D44" s="208" t="s">
        <v>32</v>
      </c>
      <c r="E44" s="209"/>
      <c r="F44" s="220"/>
    </row>
    <row r="45" spans="1:6" x14ac:dyDescent="0.25">
      <c r="A45" s="216">
        <v>44933</v>
      </c>
      <c r="B45" s="207" t="s">
        <v>12</v>
      </c>
      <c r="C45" s="208" t="s">
        <v>10</v>
      </c>
      <c r="D45" s="208" t="s">
        <v>43</v>
      </c>
      <c r="E45" s="209"/>
      <c r="F45" s="220"/>
    </row>
    <row r="46" spans="1:6" x14ac:dyDescent="0.25">
      <c r="A46" s="216">
        <v>44933</v>
      </c>
      <c r="B46" s="207" t="s">
        <v>12</v>
      </c>
      <c r="C46" s="208" t="s">
        <v>24</v>
      </c>
      <c r="D46" s="208" t="s">
        <v>332</v>
      </c>
      <c r="E46" s="209"/>
      <c r="F46" s="220"/>
    </row>
    <row r="47" spans="1:6" x14ac:dyDescent="0.25">
      <c r="A47" s="216">
        <v>44933</v>
      </c>
      <c r="B47" s="207" t="s">
        <v>12</v>
      </c>
      <c r="C47" s="208" t="s">
        <v>21</v>
      </c>
      <c r="D47" s="208" t="s">
        <v>388</v>
      </c>
      <c r="E47" s="209"/>
      <c r="F47" s="220"/>
    </row>
    <row r="48" spans="1:6" ht="15.75" thickBot="1" x14ac:dyDescent="0.3">
      <c r="A48" s="198">
        <v>44933</v>
      </c>
      <c r="B48" s="211" t="s">
        <v>12</v>
      </c>
      <c r="C48" s="212" t="s">
        <v>641</v>
      </c>
      <c r="D48" s="212" t="s">
        <v>642</v>
      </c>
      <c r="E48" s="213"/>
      <c r="F48" s="214"/>
    </row>
    <row r="49" spans="1:6" x14ac:dyDescent="0.25">
      <c r="A49" s="199">
        <v>44934</v>
      </c>
      <c r="B49" s="200" t="s">
        <v>6</v>
      </c>
      <c r="C49" s="201" t="s">
        <v>7</v>
      </c>
      <c r="D49" s="201" t="s">
        <v>693</v>
      </c>
      <c r="E49" s="202"/>
      <c r="F49" s="218"/>
    </row>
    <row r="50" spans="1:6" x14ac:dyDescent="0.25">
      <c r="A50" s="216">
        <v>44934</v>
      </c>
      <c r="B50" s="207" t="s">
        <v>6</v>
      </c>
      <c r="C50" s="205" t="s">
        <v>662</v>
      </c>
      <c r="D50" s="208" t="s">
        <v>638</v>
      </c>
      <c r="E50" s="209"/>
      <c r="F50" s="220"/>
    </row>
    <row r="51" spans="1:6" x14ac:dyDescent="0.25">
      <c r="A51" s="216">
        <v>44934</v>
      </c>
      <c r="B51" s="207" t="s">
        <v>6</v>
      </c>
      <c r="C51" s="208" t="s">
        <v>8</v>
      </c>
      <c r="D51" s="208" t="s">
        <v>404</v>
      </c>
      <c r="E51" s="209"/>
      <c r="F51" s="220"/>
    </row>
    <row r="52" spans="1:6" x14ac:dyDescent="0.25">
      <c r="A52" s="216">
        <v>44934</v>
      </c>
      <c r="B52" s="207" t="s">
        <v>6</v>
      </c>
      <c r="C52" s="208" t="s">
        <v>639</v>
      </c>
      <c r="D52" s="208" t="s">
        <v>643</v>
      </c>
      <c r="E52" s="209"/>
      <c r="F52" s="220"/>
    </row>
    <row r="53" spans="1:6" x14ac:dyDescent="0.25">
      <c r="A53" s="216">
        <v>44934</v>
      </c>
      <c r="B53" s="207" t="s">
        <v>6</v>
      </c>
      <c r="C53" s="208" t="s">
        <v>640</v>
      </c>
      <c r="D53" s="208" t="s">
        <v>64</v>
      </c>
      <c r="E53" s="209"/>
      <c r="F53" s="220"/>
    </row>
    <row r="54" spans="1:6" x14ac:dyDescent="0.25">
      <c r="A54" s="216">
        <v>44934</v>
      </c>
      <c r="B54" s="207" t="s">
        <v>6</v>
      </c>
      <c r="C54" s="208" t="s">
        <v>20</v>
      </c>
      <c r="D54" s="208" t="s">
        <v>65</v>
      </c>
      <c r="E54" s="209"/>
      <c r="F54" s="220"/>
    </row>
    <row r="55" spans="1:6" x14ac:dyDescent="0.25">
      <c r="A55" s="216">
        <v>44934</v>
      </c>
      <c r="B55" s="207" t="s">
        <v>6</v>
      </c>
      <c r="C55" s="208" t="s">
        <v>9</v>
      </c>
      <c r="D55" s="208" t="s">
        <v>666</v>
      </c>
      <c r="E55" s="209"/>
      <c r="F55" s="220"/>
    </row>
    <row r="56" spans="1:6" x14ac:dyDescent="0.25">
      <c r="A56" s="216">
        <v>44934</v>
      </c>
      <c r="B56" s="207" t="s">
        <v>6</v>
      </c>
      <c r="C56" s="208" t="s">
        <v>10</v>
      </c>
      <c r="D56" s="208" t="s">
        <v>40</v>
      </c>
      <c r="E56" s="209"/>
      <c r="F56" s="220"/>
    </row>
    <row r="57" spans="1:6" x14ac:dyDescent="0.25">
      <c r="A57" s="216">
        <v>44934</v>
      </c>
      <c r="B57" s="207" t="s">
        <v>6</v>
      </c>
      <c r="C57" s="208" t="s">
        <v>24</v>
      </c>
      <c r="D57" s="208" t="s">
        <v>387</v>
      </c>
      <c r="E57" s="209"/>
      <c r="F57" s="220"/>
    </row>
    <row r="58" spans="1:6" x14ac:dyDescent="0.25">
      <c r="A58" s="216">
        <v>44934</v>
      </c>
      <c r="B58" s="207" t="s">
        <v>6</v>
      </c>
      <c r="C58" s="208" t="s">
        <v>21</v>
      </c>
      <c r="D58" s="208" t="s">
        <v>381</v>
      </c>
      <c r="E58" s="209"/>
      <c r="F58" s="220"/>
    </row>
    <row r="59" spans="1:6" ht="15.75" thickBot="1" x14ac:dyDescent="0.3">
      <c r="A59" s="198">
        <v>44934</v>
      </c>
      <c r="B59" s="211" t="s">
        <v>6</v>
      </c>
      <c r="C59" s="212" t="s">
        <v>641</v>
      </c>
      <c r="D59" s="212" t="s">
        <v>386</v>
      </c>
      <c r="E59" s="213"/>
      <c r="F59" s="214"/>
    </row>
    <row r="60" spans="1:6" x14ac:dyDescent="0.25">
      <c r="A60" s="199">
        <v>44934</v>
      </c>
      <c r="B60" s="200" t="s">
        <v>12</v>
      </c>
      <c r="C60" s="201" t="s">
        <v>7</v>
      </c>
      <c r="D60" s="241" t="s">
        <v>589</v>
      </c>
      <c r="E60" s="202"/>
      <c r="F60" s="218"/>
    </row>
    <row r="61" spans="1:6" x14ac:dyDescent="0.25">
      <c r="A61" s="216">
        <v>44934</v>
      </c>
      <c r="B61" s="204" t="s">
        <v>12</v>
      </c>
      <c r="C61" s="205" t="s">
        <v>662</v>
      </c>
      <c r="D61" s="208" t="s">
        <v>638</v>
      </c>
      <c r="E61" s="209"/>
      <c r="F61" s="220"/>
    </row>
    <row r="62" spans="1:6" x14ac:dyDescent="0.25">
      <c r="A62" s="216">
        <v>44934</v>
      </c>
      <c r="B62" s="207" t="s">
        <v>12</v>
      </c>
      <c r="C62" s="208" t="s">
        <v>8</v>
      </c>
      <c r="D62" s="208" t="s">
        <v>404</v>
      </c>
      <c r="E62" s="209"/>
      <c r="F62" s="220"/>
    </row>
    <row r="63" spans="1:6" x14ac:dyDescent="0.25">
      <c r="A63" s="216">
        <v>44934</v>
      </c>
      <c r="B63" s="207" t="s">
        <v>12</v>
      </c>
      <c r="C63" s="208" t="s">
        <v>639</v>
      </c>
      <c r="D63" s="208" t="s">
        <v>643</v>
      </c>
      <c r="E63" s="209"/>
      <c r="F63" s="220"/>
    </row>
    <row r="64" spans="1:6" x14ac:dyDescent="0.25">
      <c r="A64" s="216">
        <v>44934</v>
      </c>
      <c r="B64" s="207" t="s">
        <v>12</v>
      </c>
      <c r="C64" s="208" t="s">
        <v>640</v>
      </c>
      <c r="D64" s="208" t="s">
        <v>64</v>
      </c>
      <c r="E64" s="209"/>
      <c r="F64" s="220"/>
    </row>
    <row r="65" spans="1:6" x14ac:dyDescent="0.25">
      <c r="A65" s="216">
        <v>44934</v>
      </c>
      <c r="B65" s="207" t="s">
        <v>12</v>
      </c>
      <c r="C65" s="208" t="s">
        <v>20</v>
      </c>
      <c r="D65" s="208" t="s">
        <v>65</v>
      </c>
      <c r="E65" s="209"/>
      <c r="F65" s="220"/>
    </row>
    <row r="66" spans="1:6" x14ac:dyDescent="0.25">
      <c r="A66" s="216">
        <v>44934</v>
      </c>
      <c r="B66" s="207" t="s">
        <v>12</v>
      </c>
      <c r="C66" s="208" t="s">
        <v>9</v>
      </c>
      <c r="D66" s="208" t="s">
        <v>666</v>
      </c>
      <c r="E66" s="209"/>
      <c r="F66" s="220"/>
    </row>
    <row r="67" spans="1:6" x14ac:dyDescent="0.25">
      <c r="A67" s="216">
        <v>44934</v>
      </c>
      <c r="B67" s="207" t="s">
        <v>12</v>
      </c>
      <c r="C67" s="208" t="s">
        <v>10</v>
      </c>
      <c r="D67" s="208" t="s">
        <v>40</v>
      </c>
      <c r="E67" s="209"/>
      <c r="F67" s="220"/>
    </row>
    <row r="68" spans="1:6" x14ac:dyDescent="0.25">
      <c r="A68" s="216">
        <v>44934</v>
      </c>
      <c r="B68" s="207" t="s">
        <v>12</v>
      </c>
      <c r="C68" s="208" t="s">
        <v>24</v>
      </c>
      <c r="D68" s="208" t="s">
        <v>387</v>
      </c>
      <c r="E68" s="209"/>
      <c r="F68" s="220"/>
    </row>
    <row r="69" spans="1:6" x14ac:dyDescent="0.25">
      <c r="A69" s="216">
        <v>44934</v>
      </c>
      <c r="B69" s="207" t="s">
        <v>12</v>
      </c>
      <c r="C69" s="208" t="s">
        <v>21</v>
      </c>
      <c r="D69" s="208" t="s">
        <v>381</v>
      </c>
      <c r="E69" s="209"/>
      <c r="F69" s="220"/>
    </row>
    <row r="70" spans="1:6" ht="15.75" thickBot="1" x14ac:dyDescent="0.3">
      <c r="A70" s="198">
        <v>44934</v>
      </c>
      <c r="B70" s="211" t="s">
        <v>12</v>
      </c>
      <c r="C70" s="212" t="s">
        <v>641</v>
      </c>
      <c r="D70" s="212" t="s">
        <v>386</v>
      </c>
      <c r="E70" s="213"/>
      <c r="F70" s="214"/>
    </row>
    <row r="71" spans="1:6" x14ac:dyDescent="0.25">
      <c r="A71" s="199">
        <v>44935</v>
      </c>
      <c r="B71" s="200" t="s">
        <v>6</v>
      </c>
      <c r="C71" s="201" t="s">
        <v>7</v>
      </c>
      <c r="D71" s="201" t="s">
        <v>203</v>
      </c>
      <c r="E71" s="202"/>
      <c r="F71" s="221" t="s">
        <v>698</v>
      </c>
    </row>
    <row r="72" spans="1:6" x14ac:dyDescent="0.25">
      <c r="A72" s="216">
        <v>44935</v>
      </c>
      <c r="B72" s="204" t="s">
        <v>6</v>
      </c>
      <c r="C72" s="205" t="s">
        <v>662</v>
      </c>
      <c r="D72" s="208" t="s">
        <v>665</v>
      </c>
      <c r="E72" s="209"/>
      <c r="F72" s="220"/>
    </row>
    <row r="73" spans="1:6" x14ac:dyDescent="0.25">
      <c r="A73" s="216">
        <v>44935</v>
      </c>
      <c r="B73" s="207" t="s">
        <v>6</v>
      </c>
      <c r="C73" s="208" t="s">
        <v>8</v>
      </c>
      <c r="D73" s="208" t="s">
        <v>72</v>
      </c>
      <c r="E73" s="209"/>
      <c r="F73" s="220"/>
    </row>
    <row r="74" spans="1:6" x14ac:dyDescent="0.25">
      <c r="A74" s="216">
        <v>44935</v>
      </c>
      <c r="B74" s="207" t="s">
        <v>6</v>
      </c>
      <c r="C74" s="208" t="s">
        <v>639</v>
      </c>
      <c r="D74" s="208" t="s">
        <v>73</v>
      </c>
      <c r="E74" s="209"/>
      <c r="F74" s="220"/>
    </row>
    <row r="75" spans="1:6" x14ac:dyDescent="0.25">
      <c r="A75" s="216">
        <v>44935</v>
      </c>
      <c r="B75" s="207" t="s">
        <v>6</v>
      </c>
      <c r="C75" s="208" t="s">
        <v>640</v>
      </c>
      <c r="D75" s="208" t="s">
        <v>74</v>
      </c>
      <c r="E75" s="209"/>
      <c r="F75" s="220"/>
    </row>
    <row r="76" spans="1:6" x14ac:dyDescent="0.25">
      <c r="A76" s="216">
        <v>44935</v>
      </c>
      <c r="B76" s="207" t="s">
        <v>6</v>
      </c>
      <c r="C76" s="208" t="s">
        <v>20</v>
      </c>
      <c r="D76" s="208" t="s">
        <v>56</v>
      </c>
      <c r="E76" s="209"/>
      <c r="F76" s="220"/>
    </row>
    <row r="77" spans="1:6" x14ac:dyDescent="0.25">
      <c r="A77" s="216">
        <v>44935</v>
      </c>
      <c r="B77" s="207" t="s">
        <v>6</v>
      </c>
      <c r="C77" s="208" t="s">
        <v>9</v>
      </c>
      <c r="D77" s="208" t="s">
        <v>32</v>
      </c>
      <c r="E77" s="209"/>
      <c r="F77" s="220"/>
    </row>
    <row r="78" spans="1:6" x14ac:dyDescent="0.25">
      <c r="A78" s="216">
        <v>44935</v>
      </c>
      <c r="B78" s="207" t="s">
        <v>6</v>
      </c>
      <c r="C78" s="208" t="s">
        <v>10</v>
      </c>
      <c r="D78" s="208" t="s">
        <v>108</v>
      </c>
      <c r="E78" s="209"/>
      <c r="F78" s="220"/>
    </row>
    <row r="79" spans="1:6" x14ac:dyDescent="0.25">
      <c r="A79" s="216">
        <v>44935</v>
      </c>
      <c r="B79" s="207" t="s">
        <v>6</v>
      </c>
      <c r="C79" s="208" t="s">
        <v>24</v>
      </c>
      <c r="D79" s="208" t="s">
        <v>328</v>
      </c>
      <c r="E79" s="209"/>
      <c r="F79" s="220"/>
    </row>
    <row r="80" spans="1:6" x14ac:dyDescent="0.25">
      <c r="A80" s="216">
        <v>44935</v>
      </c>
      <c r="B80" s="207" t="s">
        <v>6</v>
      </c>
      <c r="C80" s="208" t="s">
        <v>21</v>
      </c>
      <c r="D80" s="208" t="s">
        <v>384</v>
      </c>
      <c r="E80" s="209"/>
      <c r="F80" s="220"/>
    </row>
    <row r="81" spans="1:6" ht="15.75" thickBot="1" x14ac:dyDescent="0.3">
      <c r="A81" s="198">
        <v>44935</v>
      </c>
      <c r="B81" s="211" t="s">
        <v>6</v>
      </c>
      <c r="C81" s="212" t="s">
        <v>641</v>
      </c>
      <c r="D81" s="212" t="s">
        <v>452</v>
      </c>
      <c r="E81" s="213"/>
      <c r="F81" s="214"/>
    </row>
    <row r="82" spans="1:6" x14ac:dyDescent="0.25">
      <c r="A82" s="199">
        <v>44935</v>
      </c>
      <c r="B82" s="200" t="s">
        <v>12</v>
      </c>
      <c r="C82" s="201" t="s">
        <v>7</v>
      </c>
      <c r="D82" s="201" t="s">
        <v>203</v>
      </c>
      <c r="E82" s="202"/>
      <c r="F82" s="218"/>
    </row>
    <row r="83" spans="1:6" x14ac:dyDescent="0.25">
      <c r="A83" s="216">
        <v>44935</v>
      </c>
      <c r="B83" s="204" t="s">
        <v>12</v>
      </c>
      <c r="C83" s="205" t="s">
        <v>662</v>
      </c>
      <c r="D83" s="208" t="s">
        <v>638</v>
      </c>
      <c r="E83" s="209"/>
      <c r="F83" s="220"/>
    </row>
    <row r="84" spans="1:6" x14ac:dyDescent="0.25">
      <c r="A84" s="216">
        <v>44935</v>
      </c>
      <c r="B84" s="207" t="s">
        <v>12</v>
      </c>
      <c r="C84" s="208" t="s">
        <v>8</v>
      </c>
      <c r="D84" s="208" t="s">
        <v>66</v>
      </c>
      <c r="E84" s="209"/>
      <c r="F84" s="220"/>
    </row>
    <row r="85" spans="1:6" x14ac:dyDescent="0.25">
      <c r="A85" s="216">
        <v>44935</v>
      </c>
      <c r="B85" s="207" t="s">
        <v>12</v>
      </c>
      <c r="C85" s="208" t="s">
        <v>639</v>
      </c>
      <c r="D85" s="208" t="s">
        <v>67</v>
      </c>
      <c r="E85" s="209"/>
      <c r="F85" s="220"/>
    </row>
    <row r="86" spans="1:6" x14ac:dyDescent="0.25">
      <c r="A86" s="216">
        <v>44935</v>
      </c>
      <c r="B86" s="207" t="s">
        <v>12</v>
      </c>
      <c r="C86" s="208" t="s">
        <v>640</v>
      </c>
      <c r="D86" s="208" t="s">
        <v>69</v>
      </c>
      <c r="E86" s="209"/>
      <c r="F86" s="220"/>
    </row>
    <row r="87" spans="1:6" x14ac:dyDescent="0.25">
      <c r="A87" s="216">
        <v>44935</v>
      </c>
      <c r="B87" s="207" t="s">
        <v>12</v>
      </c>
      <c r="C87" s="208" t="s">
        <v>20</v>
      </c>
      <c r="D87" s="208" t="s">
        <v>68</v>
      </c>
      <c r="E87" s="209"/>
      <c r="F87" s="220"/>
    </row>
    <row r="88" spans="1:6" x14ac:dyDescent="0.25">
      <c r="A88" s="216">
        <v>44935</v>
      </c>
      <c r="B88" s="207" t="s">
        <v>12</v>
      </c>
      <c r="C88" s="208" t="s">
        <v>9</v>
      </c>
      <c r="D88" s="208" t="s">
        <v>32</v>
      </c>
      <c r="E88" s="209"/>
      <c r="F88" s="220"/>
    </row>
    <row r="89" spans="1:6" x14ac:dyDescent="0.25">
      <c r="A89" s="216">
        <v>44935</v>
      </c>
      <c r="B89" s="207" t="s">
        <v>12</v>
      </c>
      <c r="C89" s="208" t="s">
        <v>10</v>
      </c>
      <c r="D89" s="208" t="s">
        <v>39</v>
      </c>
      <c r="E89" s="209"/>
      <c r="F89" s="220"/>
    </row>
    <row r="90" spans="1:6" x14ac:dyDescent="0.25">
      <c r="A90" s="216">
        <v>44935</v>
      </c>
      <c r="B90" s="207" t="s">
        <v>12</v>
      </c>
      <c r="C90" s="208" t="s">
        <v>24</v>
      </c>
      <c r="D90" s="208" t="s">
        <v>328</v>
      </c>
      <c r="E90" s="209"/>
      <c r="F90" s="220"/>
    </row>
    <row r="91" spans="1:6" x14ac:dyDescent="0.25">
      <c r="A91" s="216">
        <v>44935</v>
      </c>
      <c r="B91" s="207" t="s">
        <v>12</v>
      </c>
      <c r="C91" s="208" t="s">
        <v>21</v>
      </c>
      <c r="D91" s="208" t="s">
        <v>384</v>
      </c>
      <c r="E91" s="209"/>
      <c r="F91" s="220"/>
    </row>
    <row r="92" spans="1:6" ht="15.75" thickBot="1" x14ac:dyDescent="0.3">
      <c r="A92" s="198">
        <v>44935</v>
      </c>
      <c r="B92" s="211" t="s">
        <v>12</v>
      </c>
      <c r="C92" s="212" t="s">
        <v>641</v>
      </c>
      <c r="D92" s="212" t="s">
        <v>452</v>
      </c>
      <c r="E92" s="213"/>
      <c r="F92" s="214"/>
    </row>
    <row r="93" spans="1:6" x14ac:dyDescent="0.25">
      <c r="A93" s="199">
        <v>44936</v>
      </c>
      <c r="B93" s="200" t="s">
        <v>6</v>
      </c>
      <c r="C93" s="201" t="s">
        <v>7</v>
      </c>
      <c r="D93" s="201" t="s">
        <v>592</v>
      </c>
      <c r="E93" s="202"/>
      <c r="F93" s="218"/>
    </row>
    <row r="94" spans="1:6" x14ac:dyDescent="0.25">
      <c r="A94" s="216">
        <v>44936</v>
      </c>
      <c r="B94" s="204" t="s">
        <v>6</v>
      </c>
      <c r="C94" s="205" t="s">
        <v>662</v>
      </c>
      <c r="D94" s="208" t="s">
        <v>664</v>
      </c>
      <c r="E94" s="209"/>
      <c r="F94" s="220"/>
    </row>
    <row r="95" spans="1:6" x14ac:dyDescent="0.25">
      <c r="A95" s="216">
        <v>44936</v>
      </c>
      <c r="B95" s="207" t="s">
        <v>6</v>
      </c>
      <c r="C95" s="208" t="s">
        <v>8</v>
      </c>
      <c r="D95" s="208" t="s">
        <v>404</v>
      </c>
      <c r="E95" s="209"/>
      <c r="F95" s="220"/>
    </row>
    <row r="96" spans="1:6" x14ac:dyDescent="0.25">
      <c r="A96" s="216">
        <v>44936</v>
      </c>
      <c r="B96" s="207" t="s">
        <v>6</v>
      </c>
      <c r="C96" s="208" t="s">
        <v>639</v>
      </c>
      <c r="D96" s="208" t="s">
        <v>643</v>
      </c>
      <c r="E96" s="209"/>
      <c r="F96" s="220"/>
    </row>
    <row r="97" spans="1:6" x14ac:dyDescent="0.25">
      <c r="A97" s="216">
        <v>44936</v>
      </c>
      <c r="B97" s="207" t="s">
        <v>6</v>
      </c>
      <c r="C97" s="208" t="s">
        <v>640</v>
      </c>
      <c r="D97" s="208" t="s">
        <v>64</v>
      </c>
      <c r="E97" s="209"/>
      <c r="F97" s="220"/>
    </row>
    <row r="98" spans="1:6" x14ac:dyDescent="0.25">
      <c r="A98" s="216">
        <v>44936</v>
      </c>
      <c r="B98" s="207" t="s">
        <v>6</v>
      </c>
      <c r="C98" s="208" t="s">
        <v>20</v>
      </c>
      <c r="D98" s="208" t="s">
        <v>65</v>
      </c>
      <c r="E98" s="209"/>
      <c r="F98" s="220"/>
    </row>
    <row r="99" spans="1:6" x14ac:dyDescent="0.25">
      <c r="A99" s="216">
        <v>44936</v>
      </c>
      <c r="B99" s="207" t="s">
        <v>6</v>
      </c>
      <c r="C99" s="208" t="s">
        <v>9</v>
      </c>
      <c r="D99" s="208" t="s">
        <v>437</v>
      </c>
      <c r="E99" s="209"/>
      <c r="F99" s="220"/>
    </row>
    <row r="100" spans="1:6" x14ac:dyDescent="0.25">
      <c r="A100" s="216">
        <v>44936</v>
      </c>
      <c r="B100" s="207" t="s">
        <v>6</v>
      </c>
      <c r="C100" s="208" t="s">
        <v>10</v>
      </c>
      <c r="D100" s="208" t="s">
        <v>41</v>
      </c>
      <c r="E100" s="209"/>
      <c r="F100" s="220"/>
    </row>
    <row r="101" spans="1:6" x14ac:dyDescent="0.25">
      <c r="A101" s="216">
        <v>44936</v>
      </c>
      <c r="B101" s="207" t="s">
        <v>6</v>
      </c>
      <c r="C101" s="208" t="s">
        <v>24</v>
      </c>
      <c r="D101" s="208" t="s">
        <v>329</v>
      </c>
      <c r="E101" s="209"/>
      <c r="F101" s="220"/>
    </row>
    <row r="102" spans="1:6" x14ac:dyDescent="0.25">
      <c r="A102" s="216">
        <v>44936</v>
      </c>
      <c r="B102" s="207" t="s">
        <v>6</v>
      </c>
      <c r="C102" s="208" t="s">
        <v>21</v>
      </c>
      <c r="D102" s="208" t="s">
        <v>387</v>
      </c>
      <c r="E102" s="209"/>
      <c r="F102" s="220"/>
    </row>
    <row r="103" spans="1:6" ht="15.75" thickBot="1" x14ac:dyDescent="0.3">
      <c r="A103" s="198">
        <v>44936</v>
      </c>
      <c r="B103" s="211" t="s">
        <v>6</v>
      </c>
      <c r="C103" s="212" t="s">
        <v>641</v>
      </c>
      <c r="D103" s="212" t="s">
        <v>47</v>
      </c>
      <c r="E103" s="213"/>
      <c r="F103" s="214"/>
    </row>
    <row r="104" spans="1:6" x14ac:dyDescent="0.25">
      <c r="A104" s="199">
        <v>44936</v>
      </c>
      <c r="B104" s="200" t="s">
        <v>12</v>
      </c>
      <c r="C104" s="201" t="s">
        <v>7</v>
      </c>
      <c r="D104" s="201" t="s">
        <v>132</v>
      </c>
      <c r="E104" s="202"/>
      <c r="F104" s="218"/>
    </row>
    <row r="105" spans="1:6" x14ac:dyDescent="0.25">
      <c r="A105" s="216">
        <v>44936</v>
      </c>
      <c r="B105" s="204" t="s">
        <v>12</v>
      </c>
      <c r="C105" s="205" t="s">
        <v>662</v>
      </c>
      <c r="D105" s="208" t="s">
        <v>665</v>
      </c>
      <c r="E105" s="209"/>
      <c r="F105" s="220"/>
    </row>
    <row r="106" spans="1:6" x14ac:dyDescent="0.25">
      <c r="A106" s="216">
        <v>44936</v>
      </c>
      <c r="B106" s="207" t="s">
        <v>12</v>
      </c>
      <c r="C106" s="208" t="s">
        <v>8</v>
      </c>
      <c r="D106" s="208" t="s">
        <v>72</v>
      </c>
      <c r="E106" s="209"/>
      <c r="F106" s="220"/>
    </row>
    <row r="107" spans="1:6" x14ac:dyDescent="0.25">
      <c r="A107" s="216">
        <v>44936</v>
      </c>
      <c r="B107" s="207" t="s">
        <v>12</v>
      </c>
      <c r="C107" s="208" t="s">
        <v>639</v>
      </c>
      <c r="D107" s="208" t="s">
        <v>73</v>
      </c>
      <c r="E107" s="209"/>
      <c r="F107" s="220"/>
    </row>
    <row r="108" spans="1:6" x14ac:dyDescent="0.25">
      <c r="A108" s="216">
        <v>44936</v>
      </c>
      <c r="B108" s="207" t="s">
        <v>12</v>
      </c>
      <c r="C108" s="208" t="s">
        <v>640</v>
      </c>
      <c r="D108" s="208" t="s">
        <v>74</v>
      </c>
      <c r="E108" s="209"/>
      <c r="F108" s="220"/>
    </row>
    <row r="109" spans="1:6" x14ac:dyDescent="0.25">
      <c r="A109" s="216">
        <v>44936</v>
      </c>
      <c r="B109" s="207" t="s">
        <v>12</v>
      </c>
      <c r="C109" s="208" t="s">
        <v>20</v>
      </c>
      <c r="D109" s="208" t="s">
        <v>124</v>
      </c>
      <c r="E109" s="209"/>
      <c r="F109" s="220"/>
    </row>
    <row r="110" spans="1:6" x14ac:dyDescent="0.25">
      <c r="A110" s="216">
        <v>44936</v>
      </c>
      <c r="B110" s="207" t="s">
        <v>12</v>
      </c>
      <c r="C110" s="208" t="s">
        <v>9</v>
      </c>
      <c r="D110" s="208" t="s">
        <v>437</v>
      </c>
      <c r="E110" s="209"/>
      <c r="F110" s="220"/>
    </row>
    <row r="111" spans="1:6" x14ac:dyDescent="0.25">
      <c r="A111" s="216">
        <v>44936</v>
      </c>
      <c r="B111" s="207" t="s">
        <v>12</v>
      </c>
      <c r="C111" s="208" t="s">
        <v>10</v>
      </c>
      <c r="D111" s="208" t="s">
        <v>41</v>
      </c>
      <c r="E111" s="209"/>
      <c r="F111" s="220"/>
    </row>
    <row r="112" spans="1:6" x14ac:dyDescent="0.25">
      <c r="A112" s="216">
        <v>44936</v>
      </c>
      <c r="B112" s="207" t="s">
        <v>12</v>
      </c>
      <c r="C112" s="208" t="s">
        <v>24</v>
      </c>
      <c r="D112" s="208" t="s">
        <v>329</v>
      </c>
      <c r="E112" s="209"/>
      <c r="F112" s="220"/>
    </row>
    <row r="113" spans="1:6" x14ac:dyDescent="0.25">
      <c r="A113" s="216">
        <v>44936</v>
      </c>
      <c r="B113" s="207" t="s">
        <v>12</v>
      </c>
      <c r="C113" s="208" t="s">
        <v>21</v>
      </c>
      <c r="D113" s="208" t="s">
        <v>387</v>
      </c>
      <c r="E113" s="209"/>
      <c r="F113" s="220"/>
    </row>
    <row r="114" spans="1:6" ht="15.75" thickBot="1" x14ac:dyDescent="0.3">
      <c r="A114" s="198">
        <v>44936</v>
      </c>
      <c r="B114" s="211" t="s">
        <v>12</v>
      </c>
      <c r="C114" s="212" t="s">
        <v>641</v>
      </c>
      <c r="D114" s="212" t="s">
        <v>47</v>
      </c>
      <c r="E114" s="213"/>
      <c r="F114" s="214"/>
    </row>
    <row r="115" spans="1:6" x14ac:dyDescent="0.25">
      <c r="A115" s="199">
        <v>44937</v>
      </c>
      <c r="B115" s="200" t="s">
        <v>6</v>
      </c>
      <c r="C115" s="201" t="s">
        <v>7</v>
      </c>
      <c r="D115" s="201" t="s">
        <v>77</v>
      </c>
      <c r="E115" s="202"/>
      <c r="F115" s="218"/>
    </row>
    <row r="116" spans="1:6" x14ac:dyDescent="0.25">
      <c r="A116" s="216">
        <v>44937</v>
      </c>
      <c r="B116" s="204" t="s">
        <v>6</v>
      </c>
      <c r="C116" s="205" t="s">
        <v>662</v>
      </c>
      <c r="D116" s="208" t="s">
        <v>663</v>
      </c>
      <c r="E116" s="209"/>
      <c r="F116" s="220"/>
    </row>
    <row r="117" spans="1:6" x14ac:dyDescent="0.25">
      <c r="A117" s="216">
        <v>44937</v>
      </c>
      <c r="B117" s="207" t="s">
        <v>6</v>
      </c>
      <c r="C117" s="208" t="s">
        <v>8</v>
      </c>
      <c r="D117" s="208" t="s">
        <v>83</v>
      </c>
      <c r="E117" s="209"/>
      <c r="F117" s="220"/>
    </row>
    <row r="118" spans="1:6" x14ac:dyDescent="0.25">
      <c r="A118" s="216">
        <v>44937</v>
      </c>
      <c r="B118" s="207" t="s">
        <v>6</v>
      </c>
      <c r="C118" s="208" t="s">
        <v>639</v>
      </c>
      <c r="D118" s="208" t="s">
        <v>84</v>
      </c>
      <c r="E118" s="209"/>
      <c r="F118" s="220"/>
    </row>
    <row r="119" spans="1:6" x14ac:dyDescent="0.25">
      <c r="A119" s="216">
        <v>44937</v>
      </c>
      <c r="B119" s="207" t="s">
        <v>6</v>
      </c>
      <c r="C119" s="208" t="s">
        <v>640</v>
      </c>
      <c r="D119" s="208" t="s">
        <v>118</v>
      </c>
      <c r="E119" s="209"/>
      <c r="F119" s="220"/>
    </row>
    <row r="120" spans="1:6" x14ac:dyDescent="0.25">
      <c r="A120" s="216">
        <v>44937</v>
      </c>
      <c r="B120" s="207" t="s">
        <v>6</v>
      </c>
      <c r="C120" s="208" t="s">
        <v>20</v>
      </c>
      <c r="D120" s="208" t="s">
        <v>85</v>
      </c>
      <c r="E120" s="209"/>
      <c r="F120" s="220"/>
    </row>
    <row r="121" spans="1:6" x14ac:dyDescent="0.25">
      <c r="A121" s="216">
        <v>44937</v>
      </c>
      <c r="B121" s="207" t="s">
        <v>6</v>
      </c>
      <c r="C121" s="208" t="s">
        <v>9</v>
      </c>
      <c r="D121" s="208" t="s">
        <v>34</v>
      </c>
      <c r="E121" s="209"/>
      <c r="F121" s="220"/>
    </row>
    <row r="122" spans="1:6" x14ac:dyDescent="0.25">
      <c r="A122" s="216">
        <v>44937</v>
      </c>
      <c r="B122" s="207" t="s">
        <v>6</v>
      </c>
      <c r="C122" s="208" t="s">
        <v>10</v>
      </c>
      <c r="D122" s="208" t="s">
        <v>39</v>
      </c>
      <c r="E122" s="209"/>
      <c r="F122" s="220"/>
    </row>
    <row r="123" spans="1:6" x14ac:dyDescent="0.25">
      <c r="A123" s="216">
        <v>44937</v>
      </c>
      <c r="B123" s="207" t="s">
        <v>6</v>
      </c>
      <c r="C123" s="208" t="s">
        <v>24</v>
      </c>
      <c r="D123" s="208" t="s">
        <v>333</v>
      </c>
      <c r="E123" s="209"/>
      <c r="F123" s="220"/>
    </row>
    <row r="124" spans="1:6" x14ac:dyDescent="0.25">
      <c r="A124" s="216">
        <v>44937</v>
      </c>
      <c r="B124" s="207" t="s">
        <v>6</v>
      </c>
      <c r="C124" s="208" t="s">
        <v>21</v>
      </c>
      <c r="D124" s="208" t="s">
        <v>489</v>
      </c>
      <c r="E124" s="209"/>
      <c r="F124" s="220"/>
    </row>
    <row r="125" spans="1:6" ht="15.75" thickBot="1" x14ac:dyDescent="0.3">
      <c r="A125" s="198">
        <v>44937</v>
      </c>
      <c r="B125" s="211" t="s">
        <v>6</v>
      </c>
      <c r="C125" s="212" t="s">
        <v>641</v>
      </c>
      <c r="D125" s="242" t="s">
        <v>589</v>
      </c>
      <c r="E125" s="213"/>
      <c r="F125" s="214"/>
    </row>
    <row r="126" spans="1:6" x14ac:dyDescent="0.25">
      <c r="A126" s="199">
        <v>44937</v>
      </c>
      <c r="B126" s="200" t="s">
        <v>12</v>
      </c>
      <c r="C126" s="201" t="s">
        <v>7</v>
      </c>
      <c r="D126" s="201" t="s">
        <v>77</v>
      </c>
      <c r="E126" s="202"/>
      <c r="F126" s="218"/>
    </row>
    <row r="127" spans="1:6" x14ac:dyDescent="0.25">
      <c r="A127" s="216">
        <v>44937</v>
      </c>
      <c r="B127" s="204" t="s">
        <v>12</v>
      </c>
      <c r="C127" s="205" t="s">
        <v>662</v>
      </c>
      <c r="D127" s="208" t="s">
        <v>667</v>
      </c>
      <c r="E127" s="209"/>
      <c r="F127" s="220"/>
    </row>
    <row r="128" spans="1:6" x14ac:dyDescent="0.25">
      <c r="A128" s="216">
        <v>44937</v>
      </c>
      <c r="B128" s="207" t="s">
        <v>12</v>
      </c>
      <c r="C128" s="208" t="s">
        <v>8</v>
      </c>
      <c r="D128" s="208" t="s">
        <v>75</v>
      </c>
      <c r="E128" s="209"/>
      <c r="F128" s="220"/>
    </row>
    <row r="129" spans="1:6" x14ac:dyDescent="0.25">
      <c r="A129" s="216">
        <v>44937</v>
      </c>
      <c r="B129" s="207" t="s">
        <v>12</v>
      </c>
      <c r="C129" s="208" t="s">
        <v>639</v>
      </c>
      <c r="D129" s="208" t="s">
        <v>643</v>
      </c>
      <c r="E129" s="209"/>
      <c r="F129" s="220"/>
    </row>
    <row r="130" spans="1:6" x14ac:dyDescent="0.25">
      <c r="A130" s="216">
        <v>44937</v>
      </c>
      <c r="B130" s="207" t="s">
        <v>12</v>
      </c>
      <c r="C130" s="208" t="s">
        <v>640</v>
      </c>
      <c r="D130" s="208" t="s">
        <v>58</v>
      </c>
      <c r="E130" s="209"/>
      <c r="F130" s="220"/>
    </row>
    <row r="131" spans="1:6" x14ac:dyDescent="0.25">
      <c r="A131" s="216">
        <v>44937</v>
      </c>
      <c r="B131" s="207" t="s">
        <v>12</v>
      </c>
      <c r="C131" s="208" t="s">
        <v>20</v>
      </c>
      <c r="D131" s="208" t="s">
        <v>56</v>
      </c>
      <c r="E131" s="209"/>
      <c r="F131" s="220"/>
    </row>
    <row r="132" spans="1:6" x14ac:dyDescent="0.25">
      <c r="A132" s="216">
        <v>44937</v>
      </c>
      <c r="B132" s="207" t="s">
        <v>12</v>
      </c>
      <c r="C132" s="208" t="s">
        <v>9</v>
      </c>
      <c r="D132" s="208" t="s">
        <v>34</v>
      </c>
      <c r="E132" s="209"/>
      <c r="F132" s="220"/>
    </row>
    <row r="133" spans="1:6" x14ac:dyDescent="0.25">
      <c r="A133" s="216">
        <v>44937</v>
      </c>
      <c r="B133" s="207" t="s">
        <v>12</v>
      </c>
      <c r="C133" s="208" t="s">
        <v>10</v>
      </c>
      <c r="D133" s="208" t="s">
        <v>39</v>
      </c>
      <c r="E133" s="209"/>
      <c r="F133" s="220"/>
    </row>
    <row r="134" spans="1:6" x14ac:dyDescent="0.25">
      <c r="A134" s="216">
        <v>44937</v>
      </c>
      <c r="B134" s="207" t="s">
        <v>12</v>
      </c>
      <c r="C134" s="208" t="s">
        <v>24</v>
      </c>
      <c r="D134" s="208" t="s">
        <v>333</v>
      </c>
      <c r="E134" s="209"/>
      <c r="F134" s="220"/>
    </row>
    <row r="135" spans="1:6" x14ac:dyDescent="0.25">
      <c r="A135" s="216">
        <v>44937</v>
      </c>
      <c r="B135" s="207" t="s">
        <v>12</v>
      </c>
      <c r="C135" s="208" t="s">
        <v>21</v>
      </c>
      <c r="D135" s="208" t="s">
        <v>489</v>
      </c>
      <c r="E135" s="209"/>
      <c r="F135" s="220"/>
    </row>
    <row r="136" spans="1:6" ht="15.75" thickBot="1" x14ac:dyDescent="0.3">
      <c r="A136" s="198">
        <v>44937</v>
      </c>
      <c r="B136" s="211" t="s">
        <v>12</v>
      </c>
      <c r="C136" s="212" t="s">
        <v>641</v>
      </c>
      <c r="D136" s="242" t="s">
        <v>589</v>
      </c>
      <c r="E136" s="213"/>
      <c r="F136" s="214"/>
    </row>
    <row r="137" spans="1:6" x14ac:dyDescent="0.25">
      <c r="A137" s="203">
        <v>44938</v>
      </c>
      <c r="B137" s="204" t="s">
        <v>6</v>
      </c>
      <c r="C137" s="205" t="s">
        <v>7</v>
      </c>
      <c r="D137" s="205" t="s">
        <v>59</v>
      </c>
      <c r="E137" s="206"/>
      <c r="F137" s="219"/>
    </row>
    <row r="138" spans="1:6" x14ac:dyDescent="0.25">
      <c r="A138" s="216">
        <v>44938</v>
      </c>
      <c r="B138" s="204" t="s">
        <v>6</v>
      </c>
      <c r="C138" s="205" t="s">
        <v>662</v>
      </c>
      <c r="D138" s="208" t="s">
        <v>644</v>
      </c>
      <c r="E138" s="209"/>
      <c r="F138" s="220"/>
    </row>
    <row r="139" spans="1:6" x14ac:dyDescent="0.25">
      <c r="A139" s="216">
        <v>44938</v>
      </c>
      <c r="B139" s="207" t="s">
        <v>6</v>
      </c>
      <c r="C139" s="208" t="s">
        <v>8</v>
      </c>
      <c r="D139" s="208" t="s">
        <v>88</v>
      </c>
      <c r="E139" s="209"/>
      <c r="F139" s="220"/>
    </row>
    <row r="140" spans="1:6" x14ac:dyDescent="0.25">
      <c r="A140" s="216">
        <v>44938</v>
      </c>
      <c r="B140" s="207" t="s">
        <v>6</v>
      </c>
      <c r="C140" s="208" t="s">
        <v>639</v>
      </c>
      <c r="D140" s="208" t="s">
        <v>89</v>
      </c>
      <c r="E140" s="209"/>
      <c r="F140" s="220"/>
    </row>
    <row r="141" spans="1:6" x14ac:dyDescent="0.25">
      <c r="A141" s="216">
        <v>44938</v>
      </c>
      <c r="B141" s="207" t="s">
        <v>6</v>
      </c>
      <c r="C141" s="208" t="s">
        <v>640</v>
      </c>
      <c r="D141" s="208" t="s">
        <v>93</v>
      </c>
      <c r="E141" s="209"/>
      <c r="F141" s="220"/>
    </row>
    <row r="142" spans="1:6" x14ac:dyDescent="0.25">
      <c r="A142" s="216">
        <v>44938</v>
      </c>
      <c r="B142" s="207" t="s">
        <v>6</v>
      </c>
      <c r="C142" s="208" t="s">
        <v>20</v>
      </c>
      <c r="D142" s="208" t="s">
        <v>90</v>
      </c>
      <c r="E142" s="209"/>
      <c r="F142" s="220"/>
    </row>
    <row r="143" spans="1:6" x14ac:dyDescent="0.25">
      <c r="A143" s="216">
        <v>44938</v>
      </c>
      <c r="B143" s="207" t="s">
        <v>6</v>
      </c>
      <c r="C143" s="208" t="s">
        <v>9</v>
      </c>
      <c r="D143" s="208" t="s">
        <v>35</v>
      </c>
      <c r="E143" s="209"/>
      <c r="F143" s="220"/>
    </row>
    <row r="144" spans="1:6" x14ac:dyDescent="0.25">
      <c r="A144" s="216">
        <v>44938</v>
      </c>
      <c r="B144" s="207" t="s">
        <v>6</v>
      </c>
      <c r="C144" s="208" t="s">
        <v>10</v>
      </c>
      <c r="D144" s="208" t="s">
        <v>43</v>
      </c>
      <c r="E144" s="209"/>
      <c r="F144" s="220"/>
    </row>
    <row r="145" spans="1:6" x14ac:dyDescent="0.25">
      <c r="A145" s="216">
        <v>44938</v>
      </c>
      <c r="B145" s="207" t="s">
        <v>6</v>
      </c>
      <c r="C145" s="208" t="s">
        <v>24</v>
      </c>
      <c r="D145" s="208" t="s">
        <v>348</v>
      </c>
      <c r="E145" s="209"/>
      <c r="F145" s="220"/>
    </row>
    <row r="146" spans="1:6" x14ac:dyDescent="0.25">
      <c r="A146" s="216">
        <v>44938</v>
      </c>
      <c r="B146" s="207" t="s">
        <v>6</v>
      </c>
      <c r="C146" s="208" t="s">
        <v>21</v>
      </c>
      <c r="D146" s="208" t="s">
        <v>387</v>
      </c>
      <c r="E146" s="209"/>
      <c r="F146" s="220"/>
    </row>
    <row r="147" spans="1:6" ht="15.75" thickBot="1" x14ac:dyDescent="0.3">
      <c r="A147" s="238">
        <v>44938</v>
      </c>
      <c r="B147" s="239" t="s">
        <v>6</v>
      </c>
      <c r="C147" s="240" t="s">
        <v>641</v>
      </c>
      <c r="D147" s="240" t="s">
        <v>450</v>
      </c>
      <c r="E147" s="215"/>
      <c r="F147" s="243"/>
    </row>
    <row r="148" spans="1:6" x14ac:dyDescent="0.25">
      <c r="A148" s="199">
        <v>44938</v>
      </c>
      <c r="B148" s="200" t="s">
        <v>12</v>
      </c>
      <c r="C148" s="201" t="s">
        <v>7</v>
      </c>
      <c r="D148" s="201" t="s">
        <v>59</v>
      </c>
      <c r="E148" s="202"/>
      <c r="F148" s="218"/>
    </row>
    <row r="149" spans="1:6" x14ac:dyDescent="0.25">
      <c r="A149" s="216">
        <v>44938</v>
      </c>
      <c r="B149" s="204" t="s">
        <v>12</v>
      </c>
      <c r="C149" s="205" t="s">
        <v>662</v>
      </c>
      <c r="D149" s="208" t="s">
        <v>694</v>
      </c>
      <c r="E149" s="209"/>
      <c r="F149" s="220"/>
    </row>
    <row r="150" spans="1:6" x14ac:dyDescent="0.25">
      <c r="A150" s="216">
        <v>44938</v>
      </c>
      <c r="B150" s="207" t="s">
        <v>12</v>
      </c>
      <c r="C150" s="208" t="s">
        <v>8</v>
      </c>
      <c r="D150" s="208" t="s">
        <v>88</v>
      </c>
      <c r="E150" s="209"/>
      <c r="F150" s="220"/>
    </row>
    <row r="151" spans="1:6" x14ac:dyDescent="0.25">
      <c r="A151" s="216">
        <v>44938</v>
      </c>
      <c r="B151" s="207" t="s">
        <v>12</v>
      </c>
      <c r="C151" s="208" t="s">
        <v>639</v>
      </c>
      <c r="D151" s="208" t="s">
        <v>89</v>
      </c>
      <c r="E151" s="209"/>
      <c r="F151" s="220"/>
    </row>
    <row r="152" spans="1:6" x14ac:dyDescent="0.25">
      <c r="A152" s="216">
        <v>44938</v>
      </c>
      <c r="B152" s="207" t="s">
        <v>12</v>
      </c>
      <c r="C152" s="208" t="s">
        <v>640</v>
      </c>
      <c r="D152" s="208" t="s">
        <v>93</v>
      </c>
      <c r="E152" s="209"/>
      <c r="F152" s="220"/>
    </row>
    <row r="153" spans="1:6" x14ac:dyDescent="0.25">
      <c r="A153" s="216">
        <v>44938</v>
      </c>
      <c r="B153" s="207" t="s">
        <v>12</v>
      </c>
      <c r="C153" s="208" t="s">
        <v>20</v>
      </c>
      <c r="D153" s="208" t="s">
        <v>90</v>
      </c>
      <c r="E153" s="209"/>
      <c r="F153" s="220"/>
    </row>
    <row r="154" spans="1:6" x14ac:dyDescent="0.25">
      <c r="A154" s="216">
        <v>44938</v>
      </c>
      <c r="B154" s="207" t="s">
        <v>12</v>
      </c>
      <c r="C154" s="208" t="s">
        <v>9</v>
      </c>
      <c r="D154" s="208" t="s">
        <v>35</v>
      </c>
      <c r="E154" s="209"/>
      <c r="F154" s="220"/>
    </row>
    <row r="155" spans="1:6" x14ac:dyDescent="0.25">
      <c r="A155" s="216">
        <v>44938</v>
      </c>
      <c r="B155" s="207" t="s">
        <v>12</v>
      </c>
      <c r="C155" s="208" t="s">
        <v>10</v>
      </c>
      <c r="D155" s="208" t="s">
        <v>43</v>
      </c>
      <c r="E155" s="209"/>
      <c r="F155" s="220"/>
    </row>
    <row r="156" spans="1:6" x14ac:dyDescent="0.25">
      <c r="A156" s="216">
        <v>44938</v>
      </c>
      <c r="B156" s="207" t="s">
        <v>12</v>
      </c>
      <c r="C156" s="208" t="s">
        <v>24</v>
      </c>
      <c r="D156" s="208" t="s">
        <v>348</v>
      </c>
      <c r="E156" s="209"/>
      <c r="F156" s="220"/>
    </row>
    <row r="157" spans="1:6" x14ac:dyDescent="0.25">
      <c r="A157" s="216">
        <v>44938</v>
      </c>
      <c r="B157" s="207" t="s">
        <v>12</v>
      </c>
      <c r="C157" s="208" t="s">
        <v>21</v>
      </c>
      <c r="D157" s="208" t="s">
        <v>387</v>
      </c>
      <c r="E157" s="209"/>
      <c r="F157" s="220"/>
    </row>
    <row r="158" spans="1:6" ht="15.75" thickBot="1" x14ac:dyDescent="0.3">
      <c r="A158" s="198">
        <v>44938</v>
      </c>
      <c r="B158" s="211" t="s">
        <v>12</v>
      </c>
      <c r="C158" s="212" t="s">
        <v>641</v>
      </c>
      <c r="D158" s="212" t="s">
        <v>450</v>
      </c>
      <c r="E158" s="213"/>
      <c r="F158" s="214"/>
    </row>
  </sheetData>
  <mergeCells count="2">
    <mergeCell ref="A1:F1"/>
    <mergeCell ref="A2:F2"/>
  </mergeCells>
  <dataValidations count="1">
    <dataValidation type="list" allowBlank="1" showInputMessage="1" showErrorMessage="1" sqref="F7:F26">
      <formula1>#REF!</formula1>
    </dataValidation>
  </dataValidations>
  <pageMargins left="0.70866141732283472" right="0.70866141732283472" top="0.47244094488188981" bottom="0.94488188976377963" header="0.31496062992125984" footer="0.31496062992125984"/>
  <pageSetup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"/>
  <sheetViews>
    <sheetView tabSelected="1" topLeftCell="A100" workbookViewId="0">
      <selection activeCell="D110" sqref="D110"/>
    </sheetView>
  </sheetViews>
  <sheetFormatPr baseColWidth="10" defaultRowHeight="15" x14ac:dyDescent="0.25"/>
  <cols>
    <col min="1" max="1" width="15" customWidth="1"/>
    <col min="2" max="2" width="14.140625" customWidth="1"/>
    <col min="3" max="3" width="35.42578125" customWidth="1"/>
    <col min="4" max="4" width="47.7109375" customWidth="1"/>
  </cols>
  <sheetData>
    <row r="1" spans="1:4" ht="15.75" x14ac:dyDescent="0.25">
      <c r="A1" s="166" t="s">
        <v>595</v>
      </c>
      <c r="B1" s="166"/>
      <c r="C1" s="166"/>
      <c r="D1" s="166"/>
    </row>
    <row r="2" spans="1:4" ht="15.75" x14ac:dyDescent="0.25">
      <c r="A2" s="166"/>
      <c r="B2" s="166"/>
      <c r="C2" s="166"/>
      <c r="D2" s="166"/>
    </row>
    <row r="3" spans="1:4" ht="15.75" x14ac:dyDescent="0.25">
      <c r="A3" s="167"/>
      <c r="B3" s="168"/>
      <c r="C3" s="169"/>
      <c r="D3" s="169"/>
    </row>
    <row r="4" spans="1:4" ht="15.75" x14ac:dyDescent="0.25">
      <c r="A4" s="170"/>
      <c r="B4" s="170"/>
      <c r="C4" s="170"/>
      <c r="D4" s="170"/>
    </row>
    <row r="5" spans="1:4" ht="16.5" thickBot="1" x14ac:dyDescent="0.3">
      <c r="A5" s="171" t="s">
        <v>596</v>
      </c>
      <c r="B5" s="171" t="s">
        <v>5</v>
      </c>
      <c r="C5" s="171" t="s">
        <v>1</v>
      </c>
      <c r="D5" s="171" t="s">
        <v>597</v>
      </c>
    </row>
    <row r="6" spans="1:4" ht="15.75" x14ac:dyDescent="0.25">
      <c r="A6" s="172" t="s">
        <v>701</v>
      </c>
      <c r="B6" s="173" t="s">
        <v>598</v>
      </c>
      <c r="C6" s="174" t="s">
        <v>7</v>
      </c>
      <c r="D6" s="175" t="s">
        <v>659</v>
      </c>
    </row>
    <row r="7" spans="1:4" ht="15.75" x14ac:dyDescent="0.25">
      <c r="A7" s="176" t="s">
        <v>701</v>
      </c>
      <c r="B7" s="250" t="s">
        <v>654</v>
      </c>
      <c r="C7" s="254" t="s">
        <v>652</v>
      </c>
      <c r="D7" s="177" t="s">
        <v>653</v>
      </c>
    </row>
    <row r="8" spans="1:4" ht="15.75" x14ac:dyDescent="0.25">
      <c r="A8" s="176" t="s">
        <v>701</v>
      </c>
      <c r="B8" s="250" t="s">
        <v>598</v>
      </c>
      <c r="C8" s="251" t="s">
        <v>8</v>
      </c>
      <c r="D8" s="177" t="s">
        <v>626</v>
      </c>
    </row>
    <row r="9" spans="1:4" ht="15.75" x14ac:dyDescent="0.25">
      <c r="A9" s="176" t="s">
        <v>701</v>
      </c>
      <c r="B9" s="250" t="s">
        <v>598</v>
      </c>
      <c r="C9" s="252" t="s">
        <v>645</v>
      </c>
      <c r="D9" s="177" t="s">
        <v>702</v>
      </c>
    </row>
    <row r="10" spans="1:4" ht="15.75" x14ac:dyDescent="0.25">
      <c r="A10" s="176" t="s">
        <v>701</v>
      </c>
      <c r="B10" s="250" t="s">
        <v>598</v>
      </c>
      <c r="C10" s="251" t="s">
        <v>603</v>
      </c>
      <c r="D10" s="177" t="s">
        <v>615</v>
      </c>
    </row>
    <row r="11" spans="1:4" ht="15.75" x14ac:dyDescent="0.25">
      <c r="A11" s="176" t="s">
        <v>701</v>
      </c>
      <c r="B11" s="250" t="s">
        <v>598</v>
      </c>
      <c r="C11" s="251" t="s">
        <v>603</v>
      </c>
      <c r="D11" s="177" t="s">
        <v>703</v>
      </c>
    </row>
    <row r="12" spans="1:4" ht="15.75" x14ac:dyDescent="0.25">
      <c r="A12" s="176" t="s">
        <v>701</v>
      </c>
      <c r="B12" s="250" t="s">
        <v>598</v>
      </c>
      <c r="C12" s="251" t="s">
        <v>9</v>
      </c>
      <c r="D12" s="177" t="s">
        <v>616</v>
      </c>
    </row>
    <row r="13" spans="1:4" ht="15.75" x14ac:dyDescent="0.25">
      <c r="A13" s="176" t="s">
        <v>701</v>
      </c>
      <c r="B13" s="250" t="s">
        <v>598</v>
      </c>
      <c r="C13" s="251" t="s">
        <v>10</v>
      </c>
      <c r="D13" s="177" t="s">
        <v>605</v>
      </c>
    </row>
    <row r="14" spans="1:4" ht="15.75" x14ac:dyDescent="0.25">
      <c r="A14" s="176" t="s">
        <v>701</v>
      </c>
      <c r="B14" s="250" t="s">
        <v>598</v>
      </c>
      <c r="C14" s="251" t="s">
        <v>617</v>
      </c>
      <c r="D14" s="177" t="s">
        <v>704</v>
      </c>
    </row>
    <row r="15" spans="1:4" ht="15.75" x14ac:dyDescent="0.25">
      <c r="A15" s="176" t="s">
        <v>701</v>
      </c>
      <c r="B15" s="250" t="s">
        <v>598</v>
      </c>
      <c r="C15" s="251" t="s">
        <v>607</v>
      </c>
      <c r="D15" s="177" t="s">
        <v>618</v>
      </c>
    </row>
    <row r="16" spans="1:4" ht="15.75" x14ac:dyDescent="0.25">
      <c r="A16" s="176" t="s">
        <v>701</v>
      </c>
      <c r="B16" s="250" t="s">
        <v>598</v>
      </c>
      <c r="C16" s="251" t="s">
        <v>608</v>
      </c>
      <c r="D16" s="177" t="s">
        <v>619</v>
      </c>
    </row>
    <row r="17" spans="1:4" ht="15.75" x14ac:dyDescent="0.25">
      <c r="A17" s="176" t="s">
        <v>701</v>
      </c>
      <c r="B17" s="250" t="s">
        <v>598</v>
      </c>
      <c r="C17" s="251" t="s">
        <v>620</v>
      </c>
      <c r="D17" s="179" t="s">
        <v>681</v>
      </c>
    </row>
    <row r="18" spans="1:4" ht="15.75" x14ac:dyDescent="0.25">
      <c r="A18" s="176" t="s">
        <v>701</v>
      </c>
      <c r="B18" s="250" t="s">
        <v>598</v>
      </c>
      <c r="C18" s="256" t="s">
        <v>611</v>
      </c>
      <c r="D18" s="177" t="s">
        <v>602</v>
      </c>
    </row>
    <row r="19" spans="1:4" ht="16.5" thickBot="1" x14ac:dyDescent="0.3">
      <c r="A19" s="180" t="s">
        <v>701</v>
      </c>
      <c r="B19" s="181" t="s">
        <v>598</v>
      </c>
      <c r="C19" s="182" t="s">
        <v>612</v>
      </c>
      <c r="D19" s="183" t="s">
        <v>658</v>
      </c>
    </row>
    <row r="20" spans="1:4" ht="15.75" x14ac:dyDescent="0.25">
      <c r="A20" s="172" t="s">
        <v>705</v>
      </c>
      <c r="B20" s="173" t="s">
        <v>598</v>
      </c>
      <c r="C20" s="174" t="s">
        <v>7</v>
      </c>
      <c r="D20" s="175" t="s">
        <v>669</v>
      </c>
    </row>
    <row r="21" spans="1:4" ht="15.75" x14ac:dyDescent="0.25">
      <c r="A21" s="176" t="s">
        <v>705</v>
      </c>
      <c r="B21" s="253" t="s">
        <v>599</v>
      </c>
      <c r="C21" s="257" t="s">
        <v>706</v>
      </c>
      <c r="D21" s="177" t="s">
        <v>653</v>
      </c>
    </row>
    <row r="22" spans="1:4" ht="15.75" x14ac:dyDescent="0.25">
      <c r="A22" s="176" t="s">
        <v>705</v>
      </c>
      <c r="B22" s="250" t="s">
        <v>598</v>
      </c>
      <c r="C22" s="251" t="s">
        <v>8</v>
      </c>
      <c r="D22" s="177" t="s">
        <v>707</v>
      </c>
    </row>
    <row r="23" spans="1:4" ht="15.75" x14ac:dyDescent="0.25">
      <c r="A23" s="176" t="s">
        <v>705</v>
      </c>
      <c r="B23" s="250" t="s">
        <v>598</v>
      </c>
      <c r="C23" s="252" t="s">
        <v>645</v>
      </c>
      <c r="D23" s="177" t="s">
        <v>622</v>
      </c>
    </row>
    <row r="24" spans="1:4" ht="15.75" x14ac:dyDescent="0.25">
      <c r="A24" s="176" t="s">
        <v>705</v>
      </c>
      <c r="B24" s="250" t="s">
        <v>598</v>
      </c>
      <c r="C24" s="251" t="s">
        <v>603</v>
      </c>
      <c r="D24" s="177" t="s">
        <v>621</v>
      </c>
    </row>
    <row r="25" spans="1:4" ht="15.75" x14ac:dyDescent="0.25">
      <c r="A25" s="176" t="s">
        <v>705</v>
      </c>
      <c r="B25" s="250" t="s">
        <v>598</v>
      </c>
      <c r="C25" s="251" t="s">
        <v>603</v>
      </c>
      <c r="D25" s="177" t="s">
        <v>623</v>
      </c>
    </row>
    <row r="26" spans="1:4" ht="15.75" x14ac:dyDescent="0.25">
      <c r="A26" s="176" t="s">
        <v>705</v>
      </c>
      <c r="B26" s="250" t="s">
        <v>598</v>
      </c>
      <c r="C26" s="251" t="s">
        <v>9</v>
      </c>
      <c r="D26" s="177" t="s">
        <v>671</v>
      </c>
    </row>
    <row r="27" spans="1:4" ht="15.75" x14ac:dyDescent="0.25">
      <c r="A27" s="176" t="s">
        <v>705</v>
      </c>
      <c r="B27" s="250" t="s">
        <v>598</v>
      </c>
      <c r="C27" s="251" t="s">
        <v>10</v>
      </c>
      <c r="D27" s="177" t="s">
        <v>672</v>
      </c>
    </row>
    <row r="28" spans="1:4" ht="15.75" x14ac:dyDescent="0.25">
      <c r="A28" s="176" t="s">
        <v>705</v>
      </c>
      <c r="B28" s="250" t="s">
        <v>598</v>
      </c>
      <c r="C28" s="251" t="s">
        <v>606</v>
      </c>
      <c r="D28" s="178" t="s">
        <v>647</v>
      </c>
    </row>
    <row r="29" spans="1:4" ht="15.75" x14ac:dyDescent="0.25">
      <c r="A29" s="176" t="s">
        <v>705</v>
      </c>
      <c r="B29" s="250" t="s">
        <v>598</v>
      </c>
      <c r="C29" s="251" t="s">
        <v>607</v>
      </c>
      <c r="D29" s="177" t="s">
        <v>618</v>
      </c>
    </row>
    <row r="30" spans="1:4" ht="15.75" x14ac:dyDescent="0.25">
      <c r="A30" s="176" t="s">
        <v>705</v>
      </c>
      <c r="B30" s="250" t="s">
        <v>598</v>
      </c>
      <c r="C30" s="251" t="s">
        <v>608</v>
      </c>
      <c r="D30" s="179" t="s">
        <v>708</v>
      </c>
    </row>
    <row r="31" spans="1:4" ht="15.75" x14ac:dyDescent="0.25">
      <c r="A31" s="176" t="s">
        <v>705</v>
      </c>
      <c r="B31" s="250" t="s">
        <v>598</v>
      </c>
      <c r="C31" s="251" t="s">
        <v>610</v>
      </c>
      <c r="D31" s="249" t="s">
        <v>443</v>
      </c>
    </row>
    <row r="32" spans="1:4" ht="15.75" x14ac:dyDescent="0.25">
      <c r="A32" s="176" t="s">
        <v>705</v>
      </c>
      <c r="B32" s="250" t="s">
        <v>598</v>
      </c>
      <c r="C32" s="256" t="s">
        <v>611</v>
      </c>
      <c r="D32" s="177" t="s">
        <v>485</v>
      </c>
    </row>
    <row r="33" spans="1:4" ht="16.5" thickBot="1" x14ac:dyDescent="0.3">
      <c r="A33" s="180" t="s">
        <v>705</v>
      </c>
      <c r="B33" s="181" t="s">
        <v>598</v>
      </c>
      <c r="C33" s="182" t="s">
        <v>612</v>
      </c>
      <c r="D33" s="183" t="s">
        <v>673</v>
      </c>
    </row>
    <row r="34" spans="1:4" ht="15.75" x14ac:dyDescent="0.25">
      <c r="A34" s="172" t="s">
        <v>709</v>
      </c>
      <c r="B34" s="173" t="s">
        <v>598</v>
      </c>
      <c r="C34" s="174" t="s">
        <v>7</v>
      </c>
      <c r="D34" s="175" t="s">
        <v>629</v>
      </c>
    </row>
    <row r="35" spans="1:4" ht="15.75" x14ac:dyDescent="0.25">
      <c r="A35" s="176" t="s">
        <v>709</v>
      </c>
      <c r="B35" s="253" t="s">
        <v>599</v>
      </c>
      <c r="C35" s="257" t="s">
        <v>710</v>
      </c>
      <c r="D35" s="177" t="s">
        <v>659</v>
      </c>
    </row>
    <row r="36" spans="1:4" ht="15.75" x14ac:dyDescent="0.25">
      <c r="A36" s="176" t="s">
        <v>709</v>
      </c>
      <c r="B36" s="250" t="s">
        <v>598</v>
      </c>
      <c r="C36" s="251" t="s">
        <v>8</v>
      </c>
      <c r="D36" s="177" t="s">
        <v>626</v>
      </c>
    </row>
    <row r="37" spans="1:4" ht="15.75" x14ac:dyDescent="0.25">
      <c r="A37" s="176" t="s">
        <v>709</v>
      </c>
      <c r="B37" s="250" t="s">
        <v>598</v>
      </c>
      <c r="C37" s="252" t="s">
        <v>711</v>
      </c>
      <c r="D37" s="177" t="s">
        <v>723</v>
      </c>
    </row>
    <row r="38" spans="1:4" ht="15.75" x14ac:dyDescent="0.25">
      <c r="A38" s="176" t="s">
        <v>709</v>
      </c>
      <c r="B38" s="250" t="s">
        <v>598</v>
      </c>
      <c r="C38" s="251" t="s">
        <v>603</v>
      </c>
      <c r="D38" s="177" t="s">
        <v>623</v>
      </c>
    </row>
    <row r="39" spans="1:4" ht="15.75" x14ac:dyDescent="0.25">
      <c r="A39" s="176" t="s">
        <v>709</v>
      </c>
      <c r="B39" s="250" t="s">
        <v>598</v>
      </c>
      <c r="C39" s="251" t="s">
        <v>603</v>
      </c>
      <c r="D39" s="177" t="s">
        <v>649</v>
      </c>
    </row>
    <row r="40" spans="1:4" ht="15.75" x14ac:dyDescent="0.25">
      <c r="A40" s="176" t="s">
        <v>709</v>
      </c>
      <c r="B40" s="250" t="s">
        <v>598</v>
      </c>
      <c r="C40" s="251" t="s">
        <v>9</v>
      </c>
      <c r="D40" s="177" t="s">
        <v>604</v>
      </c>
    </row>
    <row r="41" spans="1:4" ht="15.75" x14ac:dyDescent="0.25">
      <c r="A41" s="176" t="s">
        <v>709</v>
      </c>
      <c r="B41" s="250" t="s">
        <v>598</v>
      </c>
      <c r="C41" s="251" t="s">
        <v>10</v>
      </c>
      <c r="D41" s="177" t="s">
        <v>676</v>
      </c>
    </row>
    <row r="42" spans="1:4" ht="15.75" x14ac:dyDescent="0.25">
      <c r="A42" s="176" t="s">
        <v>709</v>
      </c>
      <c r="B42" s="250" t="s">
        <v>598</v>
      </c>
      <c r="C42" s="251" t="s">
        <v>617</v>
      </c>
      <c r="D42" s="177" t="s">
        <v>712</v>
      </c>
    </row>
    <row r="43" spans="1:4" ht="15.75" x14ac:dyDescent="0.25">
      <c r="A43" s="176" t="s">
        <v>709</v>
      </c>
      <c r="B43" s="250" t="s">
        <v>598</v>
      </c>
      <c r="C43" s="251" t="s">
        <v>607</v>
      </c>
      <c r="D43" s="177" t="s">
        <v>429</v>
      </c>
    </row>
    <row r="44" spans="1:4" ht="15.75" x14ac:dyDescent="0.25">
      <c r="A44" s="176" t="s">
        <v>709</v>
      </c>
      <c r="B44" s="250" t="s">
        <v>598</v>
      </c>
      <c r="C44" s="251" t="s">
        <v>608</v>
      </c>
      <c r="D44" s="184" t="s">
        <v>632</v>
      </c>
    </row>
    <row r="45" spans="1:4" ht="15.75" x14ac:dyDescent="0.25">
      <c r="A45" s="176" t="s">
        <v>709</v>
      </c>
      <c r="B45" s="250" t="s">
        <v>598</v>
      </c>
      <c r="C45" s="251" t="s">
        <v>620</v>
      </c>
      <c r="D45" s="177" t="s">
        <v>661</v>
      </c>
    </row>
    <row r="46" spans="1:4" ht="15.75" x14ac:dyDescent="0.25">
      <c r="A46" s="176" t="s">
        <v>709</v>
      </c>
      <c r="B46" s="250" t="s">
        <v>598</v>
      </c>
      <c r="C46" s="256" t="s">
        <v>611</v>
      </c>
      <c r="D46" s="177" t="s">
        <v>624</v>
      </c>
    </row>
    <row r="47" spans="1:4" ht="16.5" thickBot="1" x14ac:dyDescent="0.3">
      <c r="A47" s="180" t="s">
        <v>709</v>
      </c>
      <c r="B47" s="181" t="s">
        <v>598</v>
      </c>
      <c r="C47" s="182" t="s">
        <v>612</v>
      </c>
      <c r="D47" s="183" t="s">
        <v>633</v>
      </c>
    </row>
    <row r="48" spans="1:4" ht="15.75" x14ac:dyDescent="0.25">
      <c r="A48" s="172" t="s">
        <v>713</v>
      </c>
      <c r="B48" s="173" t="s">
        <v>598</v>
      </c>
      <c r="C48" s="174" t="s">
        <v>7</v>
      </c>
      <c r="D48" s="175" t="s">
        <v>625</v>
      </c>
    </row>
    <row r="49" spans="1:4" ht="15.75" x14ac:dyDescent="0.25">
      <c r="A49" s="176" t="s">
        <v>713</v>
      </c>
      <c r="B49" s="253" t="s">
        <v>599</v>
      </c>
      <c r="C49" s="254" t="s">
        <v>600</v>
      </c>
      <c r="D49" s="177" t="s">
        <v>653</v>
      </c>
    </row>
    <row r="50" spans="1:4" ht="15.75" x14ac:dyDescent="0.25">
      <c r="A50" s="176" t="s">
        <v>713</v>
      </c>
      <c r="B50" s="250" t="s">
        <v>598</v>
      </c>
      <c r="C50" s="251" t="s">
        <v>8</v>
      </c>
      <c r="D50" s="177" t="s">
        <v>674</v>
      </c>
    </row>
    <row r="51" spans="1:4" ht="15.75" x14ac:dyDescent="0.25">
      <c r="A51" s="176" t="s">
        <v>713</v>
      </c>
      <c r="B51" s="250" t="s">
        <v>598</v>
      </c>
      <c r="C51" s="252" t="s">
        <v>645</v>
      </c>
      <c r="D51" s="177" t="s">
        <v>675</v>
      </c>
    </row>
    <row r="52" spans="1:4" ht="15.75" x14ac:dyDescent="0.25">
      <c r="A52" s="176" t="s">
        <v>713</v>
      </c>
      <c r="B52" s="250" t="s">
        <v>598</v>
      </c>
      <c r="C52" s="251" t="s">
        <v>603</v>
      </c>
      <c r="D52" s="177" t="s">
        <v>626</v>
      </c>
    </row>
    <row r="53" spans="1:4" ht="15.75" x14ac:dyDescent="0.25">
      <c r="A53" s="176" t="s">
        <v>713</v>
      </c>
      <c r="B53" s="250" t="s">
        <v>598</v>
      </c>
      <c r="C53" s="251" t="s">
        <v>603</v>
      </c>
      <c r="D53" s="177" t="s">
        <v>670</v>
      </c>
    </row>
    <row r="54" spans="1:4" ht="15.75" x14ac:dyDescent="0.25">
      <c r="A54" s="176" t="s">
        <v>713</v>
      </c>
      <c r="B54" s="250" t="s">
        <v>598</v>
      </c>
      <c r="C54" s="251" t="s">
        <v>603</v>
      </c>
      <c r="D54" s="177" t="s">
        <v>623</v>
      </c>
    </row>
    <row r="55" spans="1:4" ht="15.75" x14ac:dyDescent="0.25">
      <c r="A55" s="176" t="s">
        <v>713</v>
      </c>
      <c r="B55" s="250" t="s">
        <v>598</v>
      </c>
      <c r="C55" s="251" t="s">
        <v>9</v>
      </c>
      <c r="D55" s="184" t="s">
        <v>627</v>
      </c>
    </row>
    <row r="56" spans="1:4" ht="15.75" x14ac:dyDescent="0.25">
      <c r="A56" s="176" t="s">
        <v>713</v>
      </c>
      <c r="B56" s="250" t="s">
        <v>598</v>
      </c>
      <c r="C56" s="251" t="s">
        <v>10</v>
      </c>
      <c r="D56" s="177" t="s">
        <v>628</v>
      </c>
    </row>
    <row r="57" spans="1:4" ht="15.75" x14ac:dyDescent="0.25">
      <c r="A57" s="176" t="s">
        <v>713</v>
      </c>
      <c r="B57" s="250" t="s">
        <v>598</v>
      </c>
      <c r="C57" s="251" t="s">
        <v>606</v>
      </c>
      <c r="D57" s="184" t="s">
        <v>714</v>
      </c>
    </row>
    <row r="58" spans="1:4" ht="15.75" x14ac:dyDescent="0.25">
      <c r="A58" s="176" t="s">
        <v>713</v>
      </c>
      <c r="B58" s="250" t="s">
        <v>598</v>
      </c>
      <c r="C58" s="251" t="s">
        <v>607</v>
      </c>
      <c r="D58" s="177" t="s">
        <v>429</v>
      </c>
    </row>
    <row r="59" spans="1:4" ht="15.75" x14ac:dyDescent="0.25">
      <c r="A59" s="176" t="s">
        <v>713</v>
      </c>
      <c r="B59" s="250" t="s">
        <v>598</v>
      </c>
      <c r="C59" s="251" t="s">
        <v>608</v>
      </c>
      <c r="D59" s="177" t="s">
        <v>660</v>
      </c>
    </row>
    <row r="60" spans="1:4" ht="15.75" x14ac:dyDescent="0.25">
      <c r="A60" s="176" t="s">
        <v>713</v>
      </c>
      <c r="B60" s="250" t="s">
        <v>598</v>
      </c>
      <c r="C60" s="251" t="s">
        <v>620</v>
      </c>
      <c r="D60" s="177" t="s">
        <v>677</v>
      </c>
    </row>
    <row r="61" spans="1:4" ht="15.75" x14ac:dyDescent="0.25">
      <c r="A61" s="176" t="s">
        <v>713</v>
      </c>
      <c r="B61" s="250" t="s">
        <v>598</v>
      </c>
      <c r="C61" s="256" t="s">
        <v>611</v>
      </c>
      <c r="D61" s="177" t="s">
        <v>715</v>
      </c>
    </row>
    <row r="62" spans="1:4" ht="16.5" thickBot="1" x14ac:dyDescent="0.3">
      <c r="A62" s="180" t="s">
        <v>713</v>
      </c>
      <c r="B62" s="181" t="s">
        <v>598</v>
      </c>
      <c r="C62" s="182" t="s">
        <v>612</v>
      </c>
      <c r="D62" s="183" t="s">
        <v>651</v>
      </c>
    </row>
    <row r="63" spans="1:4" ht="15.75" x14ac:dyDescent="0.25">
      <c r="A63" s="172" t="s">
        <v>716</v>
      </c>
      <c r="B63" s="173" t="s">
        <v>598</v>
      </c>
      <c r="C63" s="174" t="s">
        <v>7</v>
      </c>
      <c r="D63" s="175" t="s">
        <v>190</v>
      </c>
    </row>
    <row r="64" spans="1:4" ht="15.75" x14ac:dyDescent="0.25">
      <c r="A64" s="176" t="s">
        <v>716</v>
      </c>
      <c r="B64" s="253" t="s">
        <v>599</v>
      </c>
      <c r="C64" s="254" t="s">
        <v>600</v>
      </c>
      <c r="D64" s="177" t="s">
        <v>659</v>
      </c>
    </row>
    <row r="65" spans="1:4" ht="15.75" x14ac:dyDescent="0.25">
      <c r="A65" s="176" t="s">
        <v>716</v>
      </c>
      <c r="B65" s="250" t="s">
        <v>598</v>
      </c>
      <c r="C65" s="251" t="s">
        <v>8</v>
      </c>
      <c r="D65" s="177" t="s">
        <v>717</v>
      </c>
    </row>
    <row r="66" spans="1:4" ht="15.75" x14ac:dyDescent="0.25">
      <c r="A66" s="176" t="s">
        <v>716</v>
      </c>
      <c r="B66" s="250" t="s">
        <v>598</v>
      </c>
      <c r="C66" s="252" t="s">
        <v>645</v>
      </c>
      <c r="D66" s="177" t="s">
        <v>679</v>
      </c>
    </row>
    <row r="67" spans="1:4" ht="15.75" x14ac:dyDescent="0.25">
      <c r="A67" s="176" t="s">
        <v>716</v>
      </c>
      <c r="B67" s="250" t="s">
        <v>598</v>
      </c>
      <c r="C67" s="251" t="s">
        <v>603</v>
      </c>
      <c r="D67" s="177" t="s">
        <v>614</v>
      </c>
    </row>
    <row r="68" spans="1:4" ht="15.75" x14ac:dyDescent="0.25">
      <c r="A68" s="176" t="s">
        <v>716</v>
      </c>
      <c r="B68" s="250" t="s">
        <v>598</v>
      </c>
      <c r="C68" s="251" t="s">
        <v>603</v>
      </c>
      <c r="D68" s="177" t="s">
        <v>718</v>
      </c>
    </row>
    <row r="69" spans="1:4" ht="15.75" x14ac:dyDescent="0.25">
      <c r="A69" s="176" t="s">
        <v>716</v>
      </c>
      <c r="B69" s="250" t="s">
        <v>598</v>
      </c>
      <c r="C69" s="251" t="s">
        <v>9</v>
      </c>
      <c r="D69" s="177" t="s">
        <v>604</v>
      </c>
    </row>
    <row r="70" spans="1:4" ht="15.75" x14ac:dyDescent="0.25">
      <c r="A70" s="176" t="s">
        <v>716</v>
      </c>
      <c r="B70" s="250" t="s">
        <v>598</v>
      </c>
      <c r="C70" s="251" t="s">
        <v>10</v>
      </c>
      <c r="D70" s="177" t="s">
        <v>672</v>
      </c>
    </row>
    <row r="71" spans="1:4" ht="15.75" x14ac:dyDescent="0.25">
      <c r="A71" s="176" t="s">
        <v>716</v>
      </c>
      <c r="B71" s="250" t="s">
        <v>598</v>
      </c>
      <c r="C71" s="251" t="s">
        <v>606</v>
      </c>
      <c r="D71" s="177" t="s">
        <v>604</v>
      </c>
    </row>
    <row r="72" spans="1:4" ht="15.75" x14ac:dyDescent="0.25">
      <c r="A72" s="176" t="s">
        <v>716</v>
      </c>
      <c r="B72" s="250" t="s">
        <v>598</v>
      </c>
      <c r="C72" s="251" t="s">
        <v>607</v>
      </c>
      <c r="D72" s="177" t="s">
        <v>680</v>
      </c>
    </row>
    <row r="73" spans="1:4" ht="15.75" x14ac:dyDescent="0.25">
      <c r="A73" s="176" t="s">
        <v>716</v>
      </c>
      <c r="B73" s="250" t="s">
        <v>598</v>
      </c>
      <c r="C73" s="251" t="s">
        <v>608</v>
      </c>
      <c r="D73" s="184" t="s">
        <v>609</v>
      </c>
    </row>
    <row r="74" spans="1:4" ht="15.75" x14ac:dyDescent="0.25">
      <c r="A74" s="176" t="s">
        <v>716</v>
      </c>
      <c r="B74" s="250" t="s">
        <v>598</v>
      </c>
      <c r="C74" s="258" t="s">
        <v>620</v>
      </c>
      <c r="D74" s="177" t="s">
        <v>681</v>
      </c>
    </row>
    <row r="75" spans="1:4" ht="15.75" x14ac:dyDescent="0.25">
      <c r="A75" s="176" t="s">
        <v>716</v>
      </c>
      <c r="B75" s="250" t="s">
        <v>598</v>
      </c>
      <c r="C75" s="256" t="s">
        <v>611</v>
      </c>
      <c r="D75" s="177" t="s">
        <v>719</v>
      </c>
    </row>
    <row r="76" spans="1:4" ht="16.5" thickBot="1" x14ac:dyDescent="0.3">
      <c r="A76" s="180" t="s">
        <v>716</v>
      </c>
      <c r="B76" s="181" t="s">
        <v>598</v>
      </c>
      <c r="C76" s="182" t="s">
        <v>612</v>
      </c>
      <c r="D76" s="183" t="s">
        <v>658</v>
      </c>
    </row>
    <row r="77" spans="1:4" ht="15.75" x14ac:dyDescent="0.25">
      <c r="A77" s="172" t="s">
        <v>720</v>
      </c>
      <c r="B77" s="173" t="s">
        <v>598</v>
      </c>
      <c r="C77" s="174" t="s">
        <v>7</v>
      </c>
      <c r="D77" s="175" t="s">
        <v>297</v>
      </c>
    </row>
    <row r="78" spans="1:4" ht="15.75" x14ac:dyDescent="0.25">
      <c r="A78" s="176" t="s">
        <v>720</v>
      </c>
      <c r="B78" s="253" t="s">
        <v>598</v>
      </c>
      <c r="C78" s="254" t="s">
        <v>678</v>
      </c>
      <c r="D78" s="177" t="s">
        <v>659</v>
      </c>
    </row>
    <row r="79" spans="1:4" ht="15.75" x14ac:dyDescent="0.25">
      <c r="A79" s="176" t="s">
        <v>720</v>
      </c>
      <c r="B79" s="250" t="s">
        <v>598</v>
      </c>
      <c r="C79" s="251" t="s">
        <v>8</v>
      </c>
      <c r="D79" s="177" t="s">
        <v>626</v>
      </c>
    </row>
    <row r="80" spans="1:4" ht="15.75" x14ac:dyDescent="0.25">
      <c r="A80" s="176" t="s">
        <v>720</v>
      </c>
      <c r="B80" s="255" t="s">
        <v>598</v>
      </c>
      <c r="C80" s="252" t="s">
        <v>645</v>
      </c>
      <c r="D80" s="259" t="s">
        <v>655</v>
      </c>
    </row>
    <row r="81" spans="1:4" ht="15.75" x14ac:dyDescent="0.25">
      <c r="A81" s="176" t="s">
        <v>720</v>
      </c>
      <c r="B81" s="250" t="s">
        <v>598</v>
      </c>
      <c r="C81" s="251" t="s">
        <v>603</v>
      </c>
      <c r="D81" s="177" t="s">
        <v>656</v>
      </c>
    </row>
    <row r="82" spans="1:4" ht="15.75" x14ac:dyDescent="0.25">
      <c r="A82" s="176" t="s">
        <v>720</v>
      </c>
      <c r="B82" s="250" t="s">
        <v>598</v>
      </c>
      <c r="C82" s="251" t="s">
        <v>603</v>
      </c>
      <c r="D82" s="177" t="s">
        <v>429</v>
      </c>
    </row>
    <row r="83" spans="1:4" ht="15.75" x14ac:dyDescent="0.25">
      <c r="A83" s="176" t="s">
        <v>720</v>
      </c>
      <c r="B83" s="250" t="s">
        <v>598</v>
      </c>
      <c r="C83" s="251" t="s">
        <v>9</v>
      </c>
      <c r="D83" s="177" t="s">
        <v>616</v>
      </c>
    </row>
    <row r="84" spans="1:4" ht="15.75" x14ac:dyDescent="0.25">
      <c r="A84" s="176" t="s">
        <v>720</v>
      </c>
      <c r="B84" s="250" t="s">
        <v>598</v>
      </c>
      <c r="C84" s="251" t="s">
        <v>10</v>
      </c>
      <c r="D84" s="177" t="s">
        <v>628</v>
      </c>
    </row>
    <row r="85" spans="1:4" ht="15.75" x14ac:dyDescent="0.25">
      <c r="A85" s="176" t="s">
        <v>720</v>
      </c>
      <c r="B85" s="250" t="s">
        <v>598</v>
      </c>
      <c r="C85" s="251" t="s">
        <v>617</v>
      </c>
      <c r="D85" s="177" t="s">
        <v>604</v>
      </c>
    </row>
    <row r="86" spans="1:4" ht="15.75" x14ac:dyDescent="0.25">
      <c r="A86" s="176" t="s">
        <v>720</v>
      </c>
      <c r="B86" s="250" t="s">
        <v>598</v>
      </c>
      <c r="C86" s="251" t="s">
        <v>607</v>
      </c>
      <c r="D86" s="177" t="s">
        <v>680</v>
      </c>
    </row>
    <row r="87" spans="1:4" ht="15.75" x14ac:dyDescent="0.25">
      <c r="A87" s="176" t="s">
        <v>720</v>
      </c>
      <c r="B87" s="250" t="s">
        <v>598</v>
      </c>
      <c r="C87" s="252" t="s">
        <v>608</v>
      </c>
      <c r="D87" s="179" t="s">
        <v>609</v>
      </c>
    </row>
    <row r="88" spans="1:4" ht="15.75" x14ac:dyDescent="0.25">
      <c r="A88" s="176" t="s">
        <v>720</v>
      </c>
      <c r="B88" s="256" t="s">
        <v>598</v>
      </c>
      <c r="C88" s="252" t="s">
        <v>610</v>
      </c>
      <c r="D88" s="177" t="s">
        <v>681</v>
      </c>
    </row>
    <row r="89" spans="1:4" ht="15.75" x14ac:dyDescent="0.25">
      <c r="A89" s="176" t="s">
        <v>720</v>
      </c>
      <c r="B89" s="250" t="s">
        <v>598</v>
      </c>
      <c r="C89" s="186" t="s">
        <v>611</v>
      </c>
      <c r="D89" s="177" t="s">
        <v>630</v>
      </c>
    </row>
    <row r="90" spans="1:4" ht="16.5" thickBot="1" x14ac:dyDescent="0.3">
      <c r="A90" s="180" t="s">
        <v>720</v>
      </c>
      <c r="B90" s="181" t="s">
        <v>598</v>
      </c>
      <c r="C90" s="217" t="s">
        <v>612</v>
      </c>
      <c r="D90" s="183" t="s">
        <v>646</v>
      </c>
    </row>
    <row r="91" spans="1:4" ht="15.75" x14ac:dyDescent="0.25">
      <c r="A91" s="172" t="s">
        <v>721</v>
      </c>
      <c r="B91" s="173" t="s">
        <v>598</v>
      </c>
      <c r="C91" s="174" t="s">
        <v>7</v>
      </c>
      <c r="D91" s="175" t="s">
        <v>601</v>
      </c>
    </row>
    <row r="92" spans="1:4" ht="15.75" x14ac:dyDescent="0.25">
      <c r="A92" s="176" t="s">
        <v>721</v>
      </c>
      <c r="B92" s="250" t="s">
        <v>598</v>
      </c>
      <c r="C92" s="254" t="s">
        <v>652</v>
      </c>
      <c r="D92" s="184" t="s">
        <v>629</v>
      </c>
    </row>
    <row r="93" spans="1:4" ht="15.75" x14ac:dyDescent="0.25">
      <c r="A93" s="176" t="s">
        <v>721</v>
      </c>
      <c r="B93" s="250" t="s">
        <v>598</v>
      </c>
      <c r="C93" s="251" t="s">
        <v>8</v>
      </c>
      <c r="D93" s="178" t="s">
        <v>679</v>
      </c>
    </row>
    <row r="94" spans="1:4" ht="15.75" x14ac:dyDescent="0.25">
      <c r="A94" s="176" t="s">
        <v>721</v>
      </c>
      <c r="B94" s="250" t="s">
        <v>598</v>
      </c>
      <c r="C94" s="252" t="s">
        <v>645</v>
      </c>
      <c r="D94" s="177" t="s">
        <v>702</v>
      </c>
    </row>
    <row r="95" spans="1:4" ht="15.75" x14ac:dyDescent="0.25">
      <c r="A95" s="176" t="s">
        <v>721</v>
      </c>
      <c r="B95" s="250" t="s">
        <v>598</v>
      </c>
      <c r="C95" s="251" t="s">
        <v>603</v>
      </c>
      <c r="D95" s="178" t="s">
        <v>615</v>
      </c>
    </row>
    <row r="96" spans="1:4" ht="15.75" x14ac:dyDescent="0.25">
      <c r="A96" s="176" t="s">
        <v>721</v>
      </c>
      <c r="B96" s="250" t="s">
        <v>598</v>
      </c>
      <c r="C96" s="251" t="s">
        <v>603</v>
      </c>
      <c r="D96" s="177" t="s">
        <v>703</v>
      </c>
    </row>
    <row r="97" spans="1:4" ht="15.75" x14ac:dyDescent="0.25">
      <c r="A97" s="176" t="s">
        <v>721</v>
      </c>
      <c r="B97" s="250" t="s">
        <v>598</v>
      </c>
      <c r="C97" s="251" t="s">
        <v>9</v>
      </c>
      <c r="D97" s="177" t="s">
        <v>650</v>
      </c>
    </row>
    <row r="98" spans="1:4" ht="15.75" x14ac:dyDescent="0.25">
      <c r="A98" s="176" t="s">
        <v>721</v>
      </c>
      <c r="B98" s="250" t="s">
        <v>598</v>
      </c>
      <c r="C98" s="251" t="s">
        <v>10</v>
      </c>
      <c r="D98" s="177" t="s">
        <v>631</v>
      </c>
    </row>
    <row r="99" spans="1:4" ht="15.75" x14ac:dyDescent="0.25">
      <c r="A99" s="176" t="s">
        <v>721</v>
      </c>
      <c r="B99" s="250" t="s">
        <v>598</v>
      </c>
      <c r="C99" s="251" t="s">
        <v>617</v>
      </c>
      <c r="D99" s="177" t="s">
        <v>704</v>
      </c>
    </row>
    <row r="100" spans="1:4" ht="15.75" x14ac:dyDescent="0.25">
      <c r="A100" s="176" t="s">
        <v>721</v>
      </c>
      <c r="B100" s="250" t="s">
        <v>598</v>
      </c>
      <c r="C100" s="251" t="s">
        <v>607</v>
      </c>
      <c r="D100" s="177" t="s">
        <v>657</v>
      </c>
    </row>
    <row r="101" spans="1:4" ht="15.75" x14ac:dyDescent="0.25">
      <c r="A101" s="176" t="s">
        <v>721</v>
      </c>
      <c r="B101" s="250" t="s">
        <v>598</v>
      </c>
      <c r="C101" s="251" t="s">
        <v>608</v>
      </c>
      <c r="D101" s="177" t="s">
        <v>619</v>
      </c>
    </row>
    <row r="102" spans="1:4" ht="15.75" x14ac:dyDescent="0.25">
      <c r="A102" s="176" t="s">
        <v>721</v>
      </c>
      <c r="B102" s="250" t="s">
        <v>598</v>
      </c>
      <c r="C102" s="251" t="s">
        <v>610</v>
      </c>
      <c r="D102" s="177" t="s">
        <v>648</v>
      </c>
    </row>
    <row r="103" spans="1:4" ht="15.75" x14ac:dyDescent="0.25">
      <c r="A103" s="176" t="s">
        <v>721</v>
      </c>
      <c r="B103" s="250" t="s">
        <v>598</v>
      </c>
      <c r="C103" s="256" t="s">
        <v>611</v>
      </c>
      <c r="D103" s="177" t="s">
        <v>602</v>
      </c>
    </row>
    <row r="104" spans="1:4" ht="16.5" thickBot="1" x14ac:dyDescent="0.3">
      <c r="A104" s="180" t="s">
        <v>721</v>
      </c>
      <c r="B104" s="181" t="s">
        <v>598</v>
      </c>
      <c r="C104" s="182" t="s">
        <v>612</v>
      </c>
      <c r="D104" s="183" t="s">
        <v>633</v>
      </c>
    </row>
    <row r="105" spans="1:4" ht="15.75" x14ac:dyDescent="0.25">
      <c r="A105" s="172" t="s">
        <v>722</v>
      </c>
      <c r="B105" s="173" t="s">
        <v>598</v>
      </c>
      <c r="C105" s="174" t="s">
        <v>7</v>
      </c>
      <c r="D105" s="175" t="s">
        <v>669</v>
      </c>
    </row>
    <row r="106" spans="1:4" ht="15.75" x14ac:dyDescent="0.25">
      <c r="A106" s="176" t="s">
        <v>722</v>
      </c>
      <c r="B106" s="250" t="s">
        <v>654</v>
      </c>
      <c r="C106" s="254" t="s">
        <v>678</v>
      </c>
      <c r="D106" s="177" t="s">
        <v>601</v>
      </c>
    </row>
    <row r="107" spans="1:4" ht="15.75" x14ac:dyDescent="0.25">
      <c r="A107" s="176" t="s">
        <v>722</v>
      </c>
      <c r="B107" s="250" t="s">
        <v>598</v>
      </c>
      <c r="C107" s="251" t="s">
        <v>8</v>
      </c>
      <c r="D107" s="177" t="s">
        <v>707</v>
      </c>
    </row>
    <row r="108" spans="1:4" ht="15.75" x14ac:dyDescent="0.25">
      <c r="A108" s="176" t="s">
        <v>722</v>
      </c>
      <c r="B108" s="250" t="s">
        <v>598</v>
      </c>
      <c r="C108" s="252" t="s">
        <v>645</v>
      </c>
      <c r="D108" s="177" t="s">
        <v>622</v>
      </c>
    </row>
    <row r="109" spans="1:4" ht="15.75" x14ac:dyDescent="0.25">
      <c r="A109" s="176" t="s">
        <v>722</v>
      </c>
      <c r="B109" s="250" t="s">
        <v>598</v>
      </c>
      <c r="C109" s="251" t="s">
        <v>603</v>
      </c>
      <c r="D109" s="177" t="s">
        <v>670</v>
      </c>
    </row>
    <row r="110" spans="1:4" ht="15.75" x14ac:dyDescent="0.25">
      <c r="A110" s="176" t="s">
        <v>722</v>
      </c>
      <c r="B110" s="250" t="s">
        <v>598</v>
      </c>
      <c r="C110" s="251" t="s">
        <v>603</v>
      </c>
      <c r="D110" s="185" t="s">
        <v>443</v>
      </c>
    </row>
    <row r="111" spans="1:4" ht="15.75" x14ac:dyDescent="0.25">
      <c r="A111" s="176" t="s">
        <v>722</v>
      </c>
      <c r="B111" s="250" t="s">
        <v>598</v>
      </c>
      <c r="C111" s="251" t="s">
        <v>9</v>
      </c>
      <c r="D111" s="177" t="s">
        <v>671</v>
      </c>
    </row>
    <row r="112" spans="1:4" ht="15.75" x14ac:dyDescent="0.25">
      <c r="A112" s="176" t="s">
        <v>722</v>
      </c>
      <c r="B112" s="250" t="s">
        <v>598</v>
      </c>
      <c r="C112" s="251" t="s">
        <v>10</v>
      </c>
      <c r="D112" s="177" t="s">
        <v>605</v>
      </c>
    </row>
    <row r="113" spans="1:4" ht="15.75" x14ac:dyDescent="0.25">
      <c r="A113" s="176" t="s">
        <v>722</v>
      </c>
      <c r="B113" s="250" t="s">
        <v>598</v>
      </c>
      <c r="C113" s="251" t="s">
        <v>617</v>
      </c>
      <c r="D113" s="177" t="s">
        <v>647</v>
      </c>
    </row>
    <row r="114" spans="1:4" ht="15.75" x14ac:dyDescent="0.25">
      <c r="A114" s="176" t="s">
        <v>722</v>
      </c>
      <c r="B114" s="250" t="s">
        <v>598</v>
      </c>
      <c r="C114" s="251" t="s">
        <v>607</v>
      </c>
      <c r="D114" s="177" t="s">
        <v>657</v>
      </c>
    </row>
    <row r="115" spans="1:4" ht="15.75" x14ac:dyDescent="0.25">
      <c r="A115" s="176" t="s">
        <v>722</v>
      </c>
      <c r="B115" s="250" t="s">
        <v>598</v>
      </c>
      <c r="C115" s="251" t="s">
        <v>608</v>
      </c>
      <c r="D115" s="184" t="s">
        <v>708</v>
      </c>
    </row>
    <row r="116" spans="1:4" ht="15.75" x14ac:dyDescent="0.25">
      <c r="A116" s="176" t="s">
        <v>722</v>
      </c>
      <c r="B116" s="250" t="s">
        <v>598</v>
      </c>
      <c r="C116" s="251" t="s">
        <v>620</v>
      </c>
      <c r="D116" s="185" t="s">
        <v>443</v>
      </c>
    </row>
    <row r="117" spans="1:4" ht="15.75" x14ac:dyDescent="0.25">
      <c r="A117" s="176" t="s">
        <v>722</v>
      </c>
      <c r="B117" s="250" t="s">
        <v>598</v>
      </c>
      <c r="C117" s="256" t="s">
        <v>611</v>
      </c>
      <c r="D117" s="177" t="s">
        <v>485</v>
      </c>
    </row>
    <row r="118" spans="1:4" ht="16.5" thickBot="1" x14ac:dyDescent="0.3">
      <c r="A118" s="180" t="s">
        <v>722</v>
      </c>
      <c r="B118" s="181" t="s">
        <v>598</v>
      </c>
      <c r="C118" s="182" t="s">
        <v>612</v>
      </c>
      <c r="D118" s="260" t="s">
        <v>673</v>
      </c>
    </row>
    <row r="119" spans="1:4" ht="15.75" x14ac:dyDescent="0.25">
      <c r="A119" s="196"/>
      <c r="B119" s="197"/>
      <c r="C119" s="196"/>
      <c r="D119" s="196"/>
    </row>
    <row r="120" spans="1:4" ht="15.75" x14ac:dyDescent="0.25">
      <c r="A120" s="196"/>
      <c r="B120" s="197"/>
      <c r="C120" s="196"/>
      <c r="D120" s="196"/>
    </row>
    <row r="121" spans="1:4" ht="15.75" x14ac:dyDescent="0.25">
      <c r="A121" s="196"/>
      <c r="B121" s="197"/>
      <c r="C121" s="196"/>
      <c r="D121" s="196"/>
    </row>
    <row r="122" spans="1:4" ht="15.75" x14ac:dyDescent="0.25">
      <c r="A122" s="196"/>
      <c r="B122" s="197"/>
      <c r="C122" s="196"/>
      <c r="D122" s="196"/>
    </row>
    <row r="123" spans="1:4" ht="15.75" x14ac:dyDescent="0.25">
      <c r="A123" s="196"/>
      <c r="B123" s="197"/>
      <c r="C123" s="196"/>
      <c r="D123" s="196"/>
    </row>
    <row r="124" spans="1:4" ht="15.75" x14ac:dyDescent="0.25">
      <c r="A124" s="196"/>
      <c r="B124" s="197"/>
      <c r="C124" s="196"/>
      <c r="D124" s="196"/>
    </row>
    <row r="125" spans="1:4" ht="15.75" x14ac:dyDescent="0.25">
      <c r="A125" s="196"/>
      <c r="B125" s="197"/>
      <c r="C125" s="196"/>
      <c r="D125" s="196"/>
    </row>
  </sheetData>
  <dataValidations count="1">
    <dataValidation type="whole" allowBlank="1" showInputMessage="1" showErrorMessage="1" sqref="B1:C2 A1:A3">
      <formula1>1111111111</formula1>
      <formula2>9999999999999990</formula2>
    </dataValidation>
  </dataValidations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I17" sqref="I17"/>
    </sheetView>
  </sheetViews>
  <sheetFormatPr baseColWidth="10" defaultRowHeight="15" x14ac:dyDescent="0.25"/>
  <cols>
    <col min="2" max="2" width="15.7109375" bestFit="1" customWidth="1"/>
    <col min="3" max="3" width="33" customWidth="1"/>
  </cols>
  <sheetData>
    <row r="1" spans="1:7" ht="15.75" thickBot="1" x14ac:dyDescent="0.3">
      <c r="A1" s="188" t="s">
        <v>596</v>
      </c>
      <c r="B1" s="188" t="s">
        <v>634</v>
      </c>
      <c r="C1" s="188" t="s">
        <v>635</v>
      </c>
    </row>
    <row r="2" spans="1:7" x14ac:dyDescent="0.25">
      <c r="A2" s="235">
        <v>44932</v>
      </c>
      <c r="B2" s="189" t="s">
        <v>636</v>
      </c>
      <c r="C2" s="190" t="s">
        <v>688</v>
      </c>
      <c r="F2" s="193"/>
      <c r="G2" s="193"/>
    </row>
    <row r="3" spans="1:7" x14ac:dyDescent="0.25">
      <c r="A3" s="236"/>
      <c r="B3" s="187" t="s">
        <v>19</v>
      </c>
      <c r="C3" s="191" t="s">
        <v>682</v>
      </c>
      <c r="F3" s="193"/>
      <c r="G3" s="193"/>
    </row>
    <row r="4" spans="1:7" ht="15.75" thickBot="1" x14ac:dyDescent="0.3">
      <c r="A4" s="236"/>
      <c r="B4" s="244" t="s">
        <v>637</v>
      </c>
      <c r="C4" s="245" t="s">
        <v>613</v>
      </c>
      <c r="F4" s="193"/>
      <c r="G4" s="193"/>
    </row>
    <row r="5" spans="1:7" x14ac:dyDescent="0.25">
      <c r="A5" s="235">
        <v>44933</v>
      </c>
      <c r="B5" s="189" t="s">
        <v>636</v>
      </c>
      <c r="C5" s="190" t="s">
        <v>682</v>
      </c>
      <c r="F5" s="193"/>
      <c r="G5" s="193"/>
    </row>
    <row r="6" spans="1:7" x14ac:dyDescent="0.25">
      <c r="A6" s="236"/>
      <c r="B6" s="187" t="s">
        <v>19</v>
      </c>
      <c r="C6" s="191" t="s">
        <v>683</v>
      </c>
      <c r="F6" s="193"/>
      <c r="G6" s="193"/>
    </row>
    <row r="7" spans="1:7" ht="15.75" thickBot="1" x14ac:dyDescent="0.3">
      <c r="A7" s="237"/>
      <c r="B7" s="192" t="s">
        <v>637</v>
      </c>
      <c r="C7" s="248"/>
      <c r="F7" s="193"/>
      <c r="G7" s="193"/>
    </row>
    <row r="8" spans="1:7" x14ac:dyDescent="0.25">
      <c r="A8" s="236">
        <v>44934</v>
      </c>
      <c r="B8" s="246" t="s">
        <v>636</v>
      </c>
      <c r="C8" s="247" t="s">
        <v>687</v>
      </c>
      <c r="F8" s="193"/>
      <c r="G8" s="193"/>
    </row>
    <row r="9" spans="1:7" x14ac:dyDescent="0.25">
      <c r="A9" s="236"/>
      <c r="B9" s="187" t="s">
        <v>19</v>
      </c>
      <c r="C9" s="187" t="s">
        <v>683</v>
      </c>
      <c r="F9" s="193"/>
      <c r="G9" s="193"/>
    </row>
    <row r="10" spans="1:7" ht="15.75" thickBot="1" x14ac:dyDescent="0.3">
      <c r="A10" s="237"/>
      <c r="B10" s="192" t="s">
        <v>637</v>
      </c>
      <c r="C10" s="187"/>
    </row>
    <row r="11" spans="1:7" x14ac:dyDescent="0.25">
      <c r="A11" s="235">
        <v>44935</v>
      </c>
      <c r="B11" s="189" t="s">
        <v>636</v>
      </c>
      <c r="C11" s="194" t="s">
        <v>684</v>
      </c>
    </row>
    <row r="12" spans="1:7" x14ac:dyDescent="0.25">
      <c r="A12" s="236"/>
      <c r="B12" s="187" t="s">
        <v>19</v>
      </c>
      <c r="C12" s="191" t="s">
        <v>699</v>
      </c>
    </row>
    <row r="13" spans="1:7" ht="15.75" thickBot="1" x14ac:dyDescent="0.3">
      <c r="A13" s="237"/>
      <c r="B13" s="192" t="s">
        <v>637</v>
      </c>
      <c r="C13" s="223" t="s">
        <v>613</v>
      </c>
    </row>
    <row r="14" spans="1:7" x14ac:dyDescent="0.25">
      <c r="A14" s="235">
        <v>44936</v>
      </c>
      <c r="B14" s="189" t="s">
        <v>636</v>
      </c>
      <c r="C14" s="190" t="s">
        <v>687</v>
      </c>
    </row>
    <row r="15" spans="1:7" x14ac:dyDescent="0.25">
      <c r="A15" s="236"/>
      <c r="B15" s="187" t="s">
        <v>19</v>
      </c>
      <c r="C15" s="191" t="s">
        <v>685</v>
      </c>
    </row>
    <row r="16" spans="1:7" ht="15.75" thickBot="1" x14ac:dyDescent="0.3">
      <c r="A16" s="237"/>
      <c r="B16" s="192" t="s">
        <v>637</v>
      </c>
      <c r="C16" s="223" t="s">
        <v>700</v>
      </c>
    </row>
    <row r="17" spans="1:3" x14ac:dyDescent="0.25">
      <c r="A17" s="235">
        <v>44937</v>
      </c>
      <c r="B17" s="189" t="s">
        <v>636</v>
      </c>
      <c r="C17" s="194" t="s">
        <v>700</v>
      </c>
    </row>
    <row r="18" spans="1:3" x14ac:dyDescent="0.25">
      <c r="A18" s="236"/>
      <c r="B18" s="187" t="s">
        <v>19</v>
      </c>
      <c r="C18" s="191" t="s">
        <v>686</v>
      </c>
    </row>
    <row r="19" spans="1:3" ht="15.75" thickBot="1" x14ac:dyDescent="0.3">
      <c r="A19" s="237"/>
      <c r="B19" s="192" t="s">
        <v>637</v>
      </c>
      <c r="C19" s="223" t="s">
        <v>690</v>
      </c>
    </row>
    <row r="20" spans="1:3" x14ac:dyDescent="0.25">
      <c r="A20" s="235">
        <v>44938</v>
      </c>
      <c r="B20" s="189" t="s">
        <v>636</v>
      </c>
      <c r="C20" s="190" t="s">
        <v>689</v>
      </c>
    </row>
    <row r="21" spans="1:3" x14ac:dyDescent="0.25">
      <c r="A21" s="236"/>
      <c r="B21" s="187" t="s">
        <v>19</v>
      </c>
      <c r="C21" s="191" t="s">
        <v>691</v>
      </c>
    </row>
    <row r="22" spans="1:3" ht="15.75" thickBot="1" x14ac:dyDescent="0.3">
      <c r="A22" s="237"/>
      <c r="B22" s="192" t="s">
        <v>637</v>
      </c>
      <c r="C22" s="222"/>
    </row>
    <row r="23" spans="1:3" x14ac:dyDescent="0.25">
      <c r="A23" s="235">
        <v>44939</v>
      </c>
      <c r="B23" s="189" t="s">
        <v>636</v>
      </c>
      <c r="C23" s="190" t="s">
        <v>688</v>
      </c>
    </row>
    <row r="24" spans="1:3" x14ac:dyDescent="0.25">
      <c r="A24" s="236"/>
      <c r="B24" s="187" t="s">
        <v>19</v>
      </c>
      <c r="C24" s="191" t="s">
        <v>682</v>
      </c>
    </row>
    <row r="25" spans="1:3" ht="15.75" thickBot="1" x14ac:dyDescent="0.3">
      <c r="A25" s="237"/>
      <c r="B25" s="192" t="s">
        <v>637</v>
      </c>
      <c r="C25" s="223" t="s">
        <v>613</v>
      </c>
    </row>
  </sheetData>
  <mergeCells count="8">
    <mergeCell ref="A20:A22"/>
    <mergeCell ref="A23:A25"/>
    <mergeCell ref="A2:A4"/>
    <mergeCell ref="A5:A7"/>
    <mergeCell ref="A8:A10"/>
    <mergeCell ref="A11:A13"/>
    <mergeCell ref="A14:A16"/>
    <mergeCell ref="A17:A1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4"/>
  <sheetViews>
    <sheetView showWhiteSpace="0" zoomScaleNormal="100" workbookViewId="0">
      <pane xSplit="1" ySplit="4" topLeftCell="B98" activePane="bottomRight" state="frozen"/>
      <selection activeCell="D579" sqref="D579"/>
      <selection pane="topRight" activeCell="D579" sqref="D579"/>
      <selection pane="bottomLeft" activeCell="D579" sqref="D579"/>
      <selection pane="bottomRight" activeCell="D579" sqref="D579"/>
    </sheetView>
  </sheetViews>
  <sheetFormatPr baseColWidth="10" defaultColWidth="11.42578125" defaultRowHeight="15" x14ac:dyDescent="0.25"/>
  <cols>
    <col min="1" max="1" width="13.28515625" style="26" customWidth="1"/>
    <col min="2" max="2" width="6.7109375" style="1" bestFit="1" customWidth="1"/>
    <col min="3" max="3" width="16.28515625" style="1" bestFit="1" customWidth="1"/>
    <col min="4" max="4" width="40" style="1" customWidth="1"/>
    <col min="5" max="5" width="19.5703125" style="47" customWidth="1"/>
    <col min="6" max="6" width="22.5703125" style="35" bestFit="1" customWidth="1"/>
    <col min="7" max="16384" width="11.42578125" style="1"/>
  </cols>
  <sheetData>
    <row r="1" spans="1:6" ht="19.5" x14ac:dyDescent="0.3">
      <c r="A1" s="229" t="s">
        <v>18</v>
      </c>
      <c r="B1" s="229"/>
      <c r="C1" s="229"/>
      <c r="D1" s="229"/>
    </row>
    <row r="2" spans="1:6" ht="20.25" thickBot="1" x14ac:dyDescent="0.35">
      <c r="A2" s="230" t="s">
        <v>378</v>
      </c>
      <c r="B2" s="230"/>
      <c r="C2" s="230"/>
      <c r="D2" s="230"/>
    </row>
    <row r="3" spans="1:6" ht="21" thickTop="1" thickBot="1" x14ac:dyDescent="0.35">
      <c r="A3" s="137"/>
      <c r="B3" s="53"/>
      <c r="C3" s="53"/>
      <c r="D3" s="53"/>
      <c r="E3" s="48"/>
    </row>
    <row r="4" spans="1:6" ht="30.75" thickBot="1" x14ac:dyDescent="0.3">
      <c r="A4" s="55" t="s">
        <v>0</v>
      </c>
      <c r="B4" s="66" t="s">
        <v>5</v>
      </c>
      <c r="C4" s="66" t="s">
        <v>1</v>
      </c>
      <c r="D4" s="55" t="s">
        <v>2</v>
      </c>
      <c r="E4" s="56" t="s">
        <v>23</v>
      </c>
      <c r="F4" s="57" t="s">
        <v>22</v>
      </c>
    </row>
    <row r="5" spans="1:6" x14ac:dyDescent="0.25">
      <c r="A5" s="140">
        <v>44866</v>
      </c>
      <c r="B5" s="68" t="s">
        <v>6</v>
      </c>
      <c r="C5" s="68" t="s">
        <v>7</v>
      </c>
      <c r="D5" s="59"/>
      <c r="E5" s="50"/>
      <c r="F5" s="39"/>
    </row>
    <row r="6" spans="1:6" x14ac:dyDescent="0.25">
      <c r="A6" s="140">
        <v>44866</v>
      </c>
      <c r="B6" s="69" t="s">
        <v>6</v>
      </c>
      <c r="C6" s="69" t="s">
        <v>8</v>
      </c>
      <c r="D6" s="23" t="s">
        <v>404</v>
      </c>
      <c r="E6" s="27"/>
      <c r="F6" s="40"/>
    </row>
    <row r="7" spans="1:6" x14ac:dyDescent="0.25">
      <c r="A7" s="140">
        <v>44866</v>
      </c>
      <c r="B7" s="69" t="s">
        <v>6</v>
      </c>
      <c r="C7" s="69" t="s">
        <v>11</v>
      </c>
      <c r="D7" s="19"/>
      <c r="E7" s="27"/>
      <c r="F7" s="40"/>
    </row>
    <row r="8" spans="1:6" x14ac:dyDescent="0.25">
      <c r="A8" s="140">
        <v>44866</v>
      </c>
      <c r="B8" s="69" t="s">
        <v>6</v>
      </c>
      <c r="C8" s="69" t="s">
        <v>20</v>
      </c>
      <c r="D8" s="19" t="s">
        <v>124</v>
      </c>
      <c r="E8" s="27"/>
      <c r="F8" s="40"/>
    </row>
    <row r="9" spans="1:6" x14ac:dyDescent="0.25">
      <c r="A9" s="140">
        <v>44866</v>
      </c>
      <c r="B9" s="69" t="s">
        <v>6</v>
      </c>
      <c r="C9" s="69" t="s">
        <v>9</v>
      </c>
      <c r="D9" s="19"/>
      <c r="E9" s="27"/>
      <c r="F9" s="40"/>
    </row>
    <row r="10" spans="1:6" x14ac:dyDescent="0.25">
      <c r="A10" s="140">
        <v>44866</v>
      </c>
      <c r="B10" s="69" t="s">
        <v>6</v>
      </c>
      <c r="C10" s="69" t="s">
        <v>370</v>
      </c>
      <c r="D10" s="19"/>
      <c r="E10" s="27"/>
      <c r="F10" s="40"/>
    </row>
    <row r="11" spans="1:6" x14ac:dyDescent="0.25">
      <c r="A11" s="140">
        <v>44866</v>
      </c>
      <c r="B11" s="69" t="s">
        <v>6</v>
      </c>
      <c r="C11" s="69" t="s">
        <v>10</v>
      </c>
      <c r="D11" s="96"/>
      <c r="E11" s="27"/>
      <c r="F11" s="40"/>
    </row>
    <row r="12" spans="1:6" x14ac:dyDescent="0.25">
      <c r="A12" s="140">
        <v>44866</v>
      </c>
      <c r="B12" s="69" t="s">
        <v>6</v>
      </c>
      <c r="C12" s="69" t="s">
        <v>24</v>
      </c>
      <c r="D12" s="96"/>
      <c r="E12" s="27"/>
      <c r="F12" s="40"/>
    </row>
    <row r="13" spans="1:6" x14ac:dyDescent="0.25">
      <c r="A13" s="140">
        <v>44866</v>
      </c>
      <c r="B13" s="69" t="s">
        <v>6</v>
      </c>
      <c r="C13" s="71" t="s">
        <v>21</v>
      </c>
      <c r="D13" s="80"/>
      <c r="E13" s="49"/>
      <c r="F13" s="65"/>
    </row>
    <row r="14" spans="1:6" ht="15.75" thickBot="1" x14ac:dyDescent="0.3">
      <c r="A14" s="141">
        <v>44866</v>
      </c>
      <c r="B14" s="71" t="s">
        <v>6</v>
      </c>
      <c r="C14" s="71" t="s">
        <v>369</v>
      </c>
      <c r="D14" s="79"/>
      <c r="E14" s="49"/>
      <c r="F14" s="65"/>
    </row>
    <row r="15" spans="1:6" x14ac:dyDescent="0.25">
      <c r="A15" s="142">
        <v>44866</v>
      </c>
      <c r="B15" s="70" t="s">
        <v>12</v>
      </c>
      <c r="C15" s="70" t="s">
        <v>7</v>
      </c>
      <c r="D15" s="18"/>
      <c r="E15" s="28"/>
      <c r="F15" s="39"/>
    </row>
    <row r="16" spans="1:6" x14ac:dyDescent="0.25">
      <c r="A16" s="140">
        <v>44866</v>
      </c>
      <c r="B16" s="69" t="s">
        <v>12</v>
      </c>
      <c r="C16" s="69" t="s">
        <v>8</v>
      </c>
      <c r="D16" s="23"/>
      <c r="E16" s="27"/>
      <c r="F16" s="40"/>
    </row>
    <row r="17" spans="1:6" x14ac:dyDescent="0.25">
      <c r="A17" s="140">
        <v>44866</v>
      </c>
      <c r="B17" s="69" t="s">
        <v>12</v>
      </c>
      <c r="C17" s="69" t="s">
        <v>11</v>
      </c>
      <c r="D17" s="19"/>
      <c r="E17" s="27"/>
      <c r="F17" s="40"/>
    </row>
    <row r="18" spans="1:6" x14ac:dyDescent="0.25">
      <c r="A18" s="140">
        <v>44866</v>
      </c>
      <c r="B18" s="69" t="s">
        <v>12</v>
      </c>
      <c r="C18" s="69" t="s">
        <v>20</v>
      </c>
      <c r="D18" s="19"/>
      <c r="E18" s="27"/>
      <c r="F18" s="40"/>
    </row>
    <row r="19" spans="1:6" x14ac:dyDescent="0.25">
      <c r="A19" s="140">
        <v>44866</v>
      </c>
      <c r="B19" s="69" t="s">
        <v>12</v>
      </c>
      <c r="C19" s="69" t="s">
        <v>9</v>
      </c>
      <c r="D19" s="19"/>
      <c r="E19" s="27"/>
      <c r="F19" s="40"/>
    </row>
    <row r="20" spans="1:6" x14ac:dyDescent="0.25">
      <c r="A20" s="140">
        <v>44866</v>
      </c>
      <c r="B20" s="69" t="s">
        <v>12</v>
      </c>
      <c r="C20" s="69" t="s">
        <v>19</v>
      </c>
      <c r="D20" s="19"/>
      <c r="E20" s="27"/>
      <c r="F20" s="40"/>
    </row>
    <row r="21" spans="1:6" x14ac:dyDescent="0.25">
      <c r="A21" s="140">
        <v>44866</v>
      </c>
      <c r="B21" s="69" t="s">
        <v>12</v>
      </c>
      <c r="C21" s="69" t="s">
        <v>10</v>
      </c>
      <c r="D21" s="96"/>
      <c r="E21" s="27"/>
      <c r="F21" s="40"/>
    </row>
    <row r="22" spans="1:6" x14ac:dyDescent="0.25">
      <c r="A22" s="140">
        <v>44866</v>
      </c>
      <c r="B22" s="69" t="s">
        <v>12</v>
      </c>
      <c r="C22" s="69" t="s">
        <v>24</v>
      </c>
      <c r="D22" s="96"/>
      <c r="E22" s="49"/>
      <c r="F22" s="40"/>
    </row>
    <row r="23" spans="1:6" x14ac:dyDescent="0.25">
      <c r="A23" s="140">
        <v>44866</v>
      </c>
      <c r="B23" s="69" t="s">
        <v>12</v>
      </c>
      <c r="C23" s="71" t="s">
        <v>21</v>
      </c>
      <c r="D23" s="80"/>
      <c r="E23" s="49"/>
      <c r="F23" s="65"/>
    </row>
    <row r="24" spans="1:6" ht="15.75" thickBot="1" x14ac:dyDescent="0.3">
      <c r="A24" s="141">
        <v>44866</v>
      </c>
      <c r="B24" s="72" t="s">
        <v>12</v>
      </c>
      <c r="C24" s="72" t="s">
        <v>369</v>
      </c>
      <c r="D24" s="79"/>
      <c r="E24" s="30"/>
      <c r="F24" s="41"/>
    </row>
    <row r="25" spans="1:6" x14ac:dyDescent="0.25">
      <c r="A25" s="142">
        <v>44867</v>
      </c>
      <c r="B25" s="68" t="s">
        <v>6</v>
      </c>
      <c r="C25" s="70" t="s">
        <v>7</v>
      </c>
      <c r="D25" s="18"/>
      <c r="E25" s="28"/>
      <c r="F25" s="39"/>
    </row>
    <row r="26" spans="1:6" x14ac:dyDescent="0.25">
      <c r="A26" s="143">
        <f t="shared" ref="A26:A44" si="0">+A6+1</f>
        <v>44867</v>
      </c>
      <c r="B26" s="69" t="s">
        <v>6</v>
      </c>
      <c r="C26" s="69" t="s">
        <v>8</v>
      </c>
      <c r="D26" s="19"/>
      <c r="E26" s="27"/>
      <c r="F26" s="40"/>
    </row>
    <row r="27" spans="1:6" x14ac:dyDescent="0.25">
      <c r="A27" s="143">
        <f t="shared" si="0"/>
        <v>44867</v>
      </c>
      <c r="B27" s="69" t="s">
        <v>6</v>
      </c>
      <c r="C27" s="69" t="s">
        <v>11</v>
      </c>
      <c r="D27" s="19"/>
      <c r="E27" s="27"/>
      <c r="F27" s="40"/>
    </row>
    <row r="28" spans="1:6" x14ac:dyDescent="0.25">
      <c r="A28" s="143">
        <f t="shared" si="0"/>
        <v>44867</v>
      </c>
      <c r="B28" s="69" t="s">
        <v>6</v>
      </c>
      <c r="C28" s="69" t="s">
        <v>20</v>
      </c>
      <c r="D28" s="19"/>
      <c r="E28" s="27"/>
      <c r="F28" s="40"/>
    </row>
    <row r="29" spans="1:6" x14ac:dyDescent="0.25">
      <c r="A29" s="143">
        <f t="shared" si="0"/>
        <v>44867</v>
      </c>
      <c r="B29" s="69" t="s">
        <v>6</v>
      </c>
      <c r="C29" s="69" t="s">
        <v>9</v>
      </c>
      <c r="D29" s="19"/>
      <c r="E29" s="27"/>
      <c r="F29" s="40"/>
    </row>
    <row r="30" spans="1:6" x14ac:dyDescent="0.25">
      <c r="A30" s="143">
        <f t="shared" si="0"/>
        <v>44867</v>
      </c>
      <c r="B30" s="69" t="s">
        <v>6</v>
      </c>
      <c r="C30" s="69" t="s">
        <v>19</v>
      </c>
      <c r="D30" s="19"/>
      <c r="E30" s="27"/>
      <c r="F30" s="40"/>
    </row>
    <row r="31" spans="1:6" x14ac:dyDescent="0.25">
      <c r="A31" s="143">
        <f t="shared" si="0"/>
        <v>44867</v>
      </c>
      <c r="B31" s="69" t="s">
        <v>6</v>
      </c>
      <c r="C31" s="69" t="s">
        <v>10</v>
      </c>
      <c r="D31" s="19"/>
      <c r="E31" s="27"/>
      <c r="F31" s="40"/>
    </row>
    <row r="32" spans="1:6" x14ac:dyDescent="0.25">
      <c r="A32" s="143">
        <f t="shared" si="0"/>
        <v>44867</v>
      </c>
      <c r="B32" s="69" t="s">
        <v>6</v>
      </c>
      <c r="C32" s="69" t="s">
        <v>24</v>
      </c>
      <c r="D32" s="19"/>
      <c r="E32" s="49"/>
      <c r="F32" s="40"/>
    </row>
    <row r="33" spans="1:6" x14ac:dyDescent="0.25">
      <c r="A33" s="143">
        <f t="shared" si="0"/>
        <v>44867</v>
      </c>
      <c r="B33" s="69" t="s">
        <v>6</v>
      </c>
      <c r="C33" s="71" t="s">
        <v>21</v>
      </c>
      <c r="D33" s="19"/>
      <c r="E33" s="49"/>
      <c r="F33" s="40"/>
    </row>
    <row r="34" spans="1:6" ht="15.75" thickBot="1" x14ac:dyDescent="0.3">
      <c r="A34" s="143">
        <f t="shared" si="0"/>
        <v>44867</v>
      </c>
      <c r="B34" s="71" t="s">
        <v>6</v>
      </c>
      <c r="C34" s="71" t="s">
        <v>369</v>
      </c>
      <c r="D34" s="19"/>
      <c r="E34" s="30"/>
      <c r="F34" s="40"/>
    </row>
    <row r="35" spans="1:6" x14ac:dyDescent="0.25">
      <c r="A35" s="142">
        <f t="shared" si="0"/>
        <v>44867</v>
      </c>
      <c r="B35" s="70" t="s">
        <v>12</v>
      </c>
      <c r="C35" s="70" t="s">
        <v>7</v>
      </c>
      <c r="D35" s="18"/>
      <c r="E35" s="50"/>
      <c r="F35" s="39"/>
    </row>
    <row r="36" spans="1:6" x14ac:dyDescent="0.25">
      <c r="A36" s="143">
        <f t="shared" si="0"/>
        <v>44867</v>
      </c>
      <c r="B36" s="69" t="s">
        <v>12</v>
      </c>
      <c r="C36" s="69" t="s">
        <v>8</v>
      </c>
      <c r="D36" s="19"/>
      <c r="E36" s="27"/>
      <c r="F36" s="40"/>
    </row>
    <row r="37" spans="1:6" x14ac:dyDescent="0.25">
      <c r="A37" s="143">
        <f t="shared" si="0"/>
        <v>44867</v>
      </c>
      <c r="B37" s="69" t="s">
        <v>12</v>
      </c>
      <c r="C37" s="69" t="s">
        <v>11</v>
      </c>
      <c r="D37" s="19"/>
      <c r="E37" s="27"/>
      <c r="F37" s="40"/>
    </row>
    <row r="38" spans="1:6" x14ac:dyDescent="0.25">
      <c r="A38" s="143">
        <f t="shared" si="0"/>
        <v>44867</v>
      </c>
      <c r="B38" s="69" t="s">
        <v>12</v>
      </c>
      <c r="C38" s="69" t="s">
        <v>20</v>
      </c>
      <c r="D38" s="19"/>
      <c r="E38" s="27"/>
      <c r="F38" s="40"/>
    </row>
    <row r="39" spans="1:6" x14ac:dyDescent="0.25">
      <c r="A39" s="143">
        <f t="shared" si="0"/>
        <v>44867</v>
      </c>
      <c r="B39" s="69" t="s">
        <v>12</v>
      </c>
      <c r="C39" s="69" t="s">
        <v>9</v>
      </c>
      <c r="D39" s="19"/>
      <c r="E39" s="27"/>
      <c r="F39" s="40"/>
    </row>
    <row r="40" spans="1:6" x14ac:dyDescent="0.25">
      <c r="A40" s="143">
        <f t="shared" si="0"/>
        <v>44867</v>
      </c>
      <c r="B40" s="69" t="s">
        <v>12</v>
      </c>
      <c r="C40" s="69" t="s">
        <v>19</v>
      </c>
      <c r="D40" s="19"/>
      <c r="E40" s="27"/>
      <c r="F40" s="40"/>
    </row>
    <row r="41" spans="1:6" x14ac:dyDescent="0.25">
      <c r="A41" s="143">
        <f t="shared" si="0"/>
        <v>44867</v>
      </c>
      <c r="B41" s="69" t="s">
        <v>12</v>
      </c>
      <c r="C41" s="69" t="s">
        <v>10</v>
      </c>
      <c r="D41" s="19"/>
      <c r="E41" s="27"/>
      <c r="F41" s="40"/>
    </row>
    <row r="42" spans="1:6" x14ac:dyDescent="0.25">
      <c r="A42" s="143">
        <f t="shared" si="0"/>
        <v>44867</v>
      </c>
      <c r="B42" s="69" t="s">
        <v>12</v>
      </c>
      <c r="C42" s="69" t="s">
        <v>24</v>
      </c>
      <c r="D42" s="19"/>
      <c r="E42" s="27"/>
      <c r="F42" s="40"/>
    </row>
    <row r="43" spans="1:6" x14ac:dyDescent="0.25">
      <c r="A43" s="143">
        <f t="shared" si="0"/>
        <v>44867</v>
      </c>
      <c r="B43" s="69" t="s">
        <v>12</v>
      </c>
      <c r="C43" s="71" t="s">
        <v>21</v>
      </c>
      <c r="D43" s="19"/>
      <c r="E43" s="27"/>
      <c r="F43" s="40"/>
    </row>
    <row r="44" spans="1:6" ht="15.75" thickBot="1" x14ac:dyDescent="0.3">
      <c r="A44" s="143">
        <f t="shared" si="0"/>
        <v>44867</v>
      </c>
      <c r="B44" s="72" t="s">
        <v>12</v>
      </c>
      <c r="C44" s="72" t="s">
        <v>369</v>
      </c>
      <c r="D44" s="19"/>
      <c r="E44" s="27"/>
      <c r="F44" s="40"/>
    </row>
    <row r="45" spans="1:6" x14ac:dyDescent="0.25">
      <c r="A45" s="142">
        <f>A25+1</f>
        <v>44868</v>
      </c>
      <c r="B45" s="68" t="s">
        <v>6</v>
      </c>
      <c r="C45" s="68" t="s">
        <v>7</v>
      </c>
      <c r="D45" s="18"/>
      <c r="E45" s="28"/>
      <c r="F45" s="39"/>
    </row>
    <row r="46" spans="1:6" x14ac:dyDescent="0.25">
      <c r="A46" s="143">
        <f t="shared" ref="A46:A77" si="1">+A26+1</f>
        <v>44868</v>
      </c>
      <c r="B46" s="69" t="s">
        <v>6</v>
      </c>
      <c r="C46" s="69" t="s">
        <v>8</v>
      </c>
      <c r="D46" s="23"/>
      <c r="E46" s="27"/>
      <c r="F46" s="40"/>
    </row>
    <row r="47" spans="1:6" x14ac:dyDescent="0.25">
      <c r="A47" s="143">
        <f t="shared" si="1"/>
        <v>44868</v>
      </c>
      <c r="B47" s="69" t="s">
        <v>6</v>
      </c>
      <c r="C47" s="69" t="s">
        <v>11</v>
      </c>
      <c r="D47" s="19"/>
      <c r="E47" s="27"/>
      <c r="F47" s="40"/>
    </row>
    <row r="48" spans="1:6" x14ac:dyDescent="0.25">
      <c r="A48" s="143">
        <f t="shared" si="1"/>
        <v>44868</v>
      </c>
      <c r="B48" s="69" t="s">
        <v>6</v>
      </c>
      <c r="C48" s="69" t="s">
        <v>20</v>
      </c>
      <c r="D48" s="19" t="s">
        <v>56</v>
      </c>
      <c r="E48" s="27"/>
      <c r="F48" s="40"/>
    </row>
    <row r="49" spans="1:6" x14ac:dyDescent="0.25">
      <c r="A49" s="143">
        <f t="shared" si="1"/>
        <v>44868</v>
      </c>
      <c r="B49" s="69" t="s">
        <v>6</v>
      </c>
      <c r="C49" s="69" t="s">
        <v>9</v>
      </c>
      <c r="D49" s="19"/>
      <c r="E49" s="27"/>
      <c r="F49" s="40"/>
    </row>
    <row r="50" spans="1:6" x14ac:dyDescent="0.25">
      <c r="A50" s="143">
        <f t="shared" si="1"/>
        <v>44868</v>
      </c>
      <c r="B50" s="69" t="s">
        <v>6</v>
      </c>
      <c r="C50" s="69" t="s">
        <v>19</v>
      </c>
      <c r="D50" s="19"/>
      <c r="E50" s="27"/>
      <c r="F50" s="40"/>
    </row>
    <row r="51" spans="1:6" x14ac:dyDescent="0.25">
      <c r="A51" s="143">
        <f t="shared" si="1"/>
        <v>44868</v>
      </c>
      <c r="B51" s="69" t="s">
        <v>6</v>
      </c>
      <c r="C51" s="69" t="s">
        <v>10</v>
      </c>
      <c r="D51" s="19"/>
      <c r="E51" s="27"/>
      <c r="F51" s="40"/>
    </row>
    <row r="52" spans="1:6" x14ac:dyDescent="0.25">
      <c r="A52" s="143">
        <f t="shared" si="1"/>
        <v>44868</v>
      </c>
      <c r="B52" s="69" t="s">
        <v>6</v>
      </c>
      <c r="C52" s="69" t="s">
        <v>24</v>
      </c>
      <c r="D52" s="19"/>
      <c r="E52" s="27"/>
      <c r="F52" s="40"/>
    </row>
    <row r="53" spans="1:6" x14ac:dyDescent="0.25">
      <c r="A53" s="143">
        <f t="shared" si="1"/>
        <v>44868</v>
      </c>
      <c r="B53" s="69" t="s">
        <v>6</v>
      </c>
      <c r="C53" s="71" t="s">
        <v>21</v>
      </c>
      <c r="D53" s="19"/>
      <c r="E53" s="27"/>
      <c r="F53" s="40"/>
    </row>
    <row r="54" spans="1:6" ht="15.75" thickBot="1" x14ac:dyDescent="0.3">
      <c r="A54" s="143">
        <f t="shared" si="1"/>
        <v>44868</v>
      </c>
      <c r="B54" s="71" t="s">
        <v>6</v>
      </c>
      <c r="C54" s="71" t="s">
        <v>369</v>
      </c>
      <c r="D54" s="19"/>
      <c r="E54" s="27"/>
      <c r="F54" s="40"/>
    </row>
    <row r="55" spans="1:6" x14ac:dyDescent="0.25">
      <c r="A55" s="142">
        <f t="shared" si="1"/>
        <v>44868</v>
      </c>
      <c r="B55" s="70" t="s">
        <v>12</v>
      </c>
      <c r="C55" s="70" t="s">
        <v>7</v>
      </c>
      <c r="D55" s="18"/>
      <c r="E55" s="28"/>
      <c r="F55" s="39"/>
    </row>
    <row r="56" spans="1:6" x14ac:dyDescent="0.25">
      <c r="A56" s="143">
        <f t="shared" si="1"/>
        <v>44868</v>
      </c>
      <c r="B56" s="69" t="s">
        <v>12</v>
      </c>
      <c r="C56" s="69" t="s">
        <v>8</v>
      </c>
      <c r="D56" s="23"/>
      <c r="E56" s="27"/>
      <c r="F56" s="40"/>
    </row>
    <row r="57" spans="1:6" x14ac:dyDescent="0.25">
      <c r="A57" s="143">
        <f t="shared" si="1"/>
        <v>44868</v>
      </c>
      <c r="B57" s="69" t="s">
        <v>12</v>
      </c>
      <c r="C57" s="69" t="s">
        <v>11</v>
      </c>
      <c r="D57" s="19"/>
      <c r="E57" s="27"/>
      <c r="F57" s="40"/>
    </row>
    <row r="58" spans="1:6" x14ac:dyDescent="0.25">
      <c r="A58" s="143">
        <f t="shared" si="1"/>
        <v>44868</v>
      </c>
      <c r="B58" s="69" t="s">
        <v>12</v>
      </c>
      <c r="C58" s="69" t="s">
        <v>20</v>
      </c>
      <c r="D58" s="19"/>
      <c r="E58" s="27"/>
      <c r="F58" s="40"/>
    </row>
    <row r="59" spans="1:6" x14ac:dyDescent="0.25">
      <c r="A59" s="143">
        <f t="shared" si="1"/>
        <v>44868</v>
      </c>
      <c r="B59" s="69" t="s">
        <v>12</v>
      </c>
      <c r="C59" s="69" t="s">
        <v>9</v>
      </c>
      <c r="D59" s="19"/>
      <c r="E59" s="27"/>
      <c r="F59" s="40"/>
    </row>
    <row r="60" spans="1:6" x14ac:dyDescent="0.25">
      <c r="A60" s="143">
        <f t="shared" si="1"/>
        <v>44868</v>
      </c>
      <c r="B60" s="69" t="s">
        <v>12</v>
      </c>
      <c r="C60" s="69" t="s">
        <v>19</v>
      </c>
      <c r="D60" s="19"/>
      <c r="E60" s="27"/>
      <c r="F60" s="40"/>
    </row>
    <row r="61" spans="1:6" x14ac:dyDescent="0.25">
      <c r="A61" s="143">
        <f t="shared" si="1"/>
        <v>44868</v>
      </c>
      <c r="B61" s="69" t="s">
        <v>12</v>
      </c>
      <c r="C61" s="69" t="s">
        <v>10</v>
      </c>
      <c r="D61" s="19"/>
      <c r="E61" s="27"/>
      <c r="F61" s="40"/>
    </row>
    <row r="62" spans="1:6" x14ac:dyDescent="0.25">
      <c r="A62" s="143">
        <f t="shared" si="1"/>
        <v>44868</v>
      </c>
      <c r="B62" s="69" t="s">
        <v>12</v>
      </c>
      <c r="C62" s="69" t="s">
        <v>24</v>
      </c>
      <c r="D62" s="19"/>
      <c r="E62" s="49"/>
      <c r="F62" s="40"/>
    </row>
    <row r="63" spans="1:6" x14ac:dyDescent="0.25">
      <c r="A63" s="143">
        <f t="shared" si="1"/>
        <v>44868</v>
      </c>
      <c r="B63" s="69" t="s">
        <v>12</v>
      </c>
      <c r="C63" s="71" t="s">
        <v>21</v>
      </c>
      <c r="D63" s="19"/>
      <c r="E63" s="49"/>
      <c r="F63" s="40"/>
    </row>
    <row r="64" spans="1:6" ht="15.75" thickBot="1" x14ac:dyDescent="0.3">
      <c r="A64" s="143">
        <f t="shared" si="1"/>
        <v>44868</v>
      </c>
      <c r="B64" s="72" t="s">
        <v>12</v>
      </c>
      <c r="C64" s="72" t="s">
        <v>369</v>
      </c>
      <c r="D64" s="19"/>
      <c r="E64" s="49"/>
      <c r="F64" s="40"/>
    </row>
    <row r="65" spans="1:6" x14ac:dyDescent="0.25">
      <c r="A65" s="142">
        <f t="shared" si="1"/>
        <v>44869</v>
      </c>
      <c r="B65" s="68" t="s">
        <v>6</v>
      </c>
      <c r="C65" s="68" t="s">
        <v>7</v>
      </c>
      <c r="D65" s="18"/>
      <c r="E65" s="28"/>
      <c r="F65" s="39"/>
    </row>
    <row r="66" spans="1:6" x14ac:dyDescent="0.25">
      <c r="A66" s="143">
        <f t="shared" si="1"/>
        <v>44869</v>
      </c>
      <c r="B66" s="69" t="s">
        <v>6</v>
      </c>
      <c r="C66" s="69" t="s">
        <v>8</v>
      </c>
      <c r="D66" s="19"/>
      <c r="E66" s="51"/>
      <c r="F66" s="40"/>
    </row>
    <row r="67" spans="1:6" x14ac:dyDescent="0.25">
      <c r="A67" s="143">
        <f t="shared" si="1"/>
        <v>44869</v>
      </c>
      <c r="B67" s="69" t="s">
        <v>6</v>
      </c>
      <c r="C67" s="69" t="s">
        <v>11</v>
      </c>
      <c r="D67" s="19"/>
      <c r="E67" s="27"/>
      <c r="F67" s="40"/>
    </row>
    <row r="68" spans="1:6" x14ac:dyDescent="0.25">
      <c r="A68" s="143">
        <f t="shared" si="1"/>
        <v>44869</v>
      </c>
      <c r="B68" s="69" t="s">
        <v>6</v>
      </c>
      <c r="C68" s="69" t="s">
        <v>20</v>
      </c>
      <c r="D68" s="19"/>
      <c r="E68" s="27"/>
      <c r="F68" s="40"/>
    </row>
    <row r="69" spans="1:6" x14ac:dyDescent="0.25">
      <c r="A69" s="143">
        <f t="shared" si="1"/>
        <v>44869</v>
      </c>
      <c r="B69" s="69" t="s">
        <v>6</v>
      </c>
      <c r="C69" s="69" t="s">
        <v>9</v>
      </c>
      <c r="D69" s="96"/>
      <c r="E69" s="27"/>
      <c r="F69" s="40"/>
    </row>
    <row r="70" spans="1:6" x14ac:dyDescent="0.25">
      <c r="A70" s="143">
        <f t="shared" si="1"/>
        <v>44869</v>
      </c>
      <c r="B70" s="69" t="s">
        <v>6</v>
      </c>
      <c r="C70" s="69" t="s">
        <v>19</v>
      </c>
      <c r="D70" s="19"/>
      <c r="E70" s="27"/>
      <c r="F70" s="40"/>
    </row>
    <row r="71" spans="1:6" x14ac:dyDescent="0.25">
      <c r="A71" s="143">
        <f t="shared" si="1"/>
        <v>44869</v>
      </c>
      <c r="B71" s="69" t="s">
        <v>6</v>
      </c>
      <c r="C71" s="69" t="s">
        <v>10</v>
      </c>
      <c r="D71" s="19"/>
      <c r="E71" s="27"/>
      <c r="F71" s="40"/>
    </row>
    <row r="72" spans="1:6" x14ac:dyDescent="0.25">
      <c r="A72" s="143">
        <f t="shared" si="1"/>
        <v>44869</v>
      </c>
      <c r="B72" s="69" t="s">
        <v>6</v>
      </c>
      <c r="C72" s="69" t="s">
        <v>24</v>
      </c>
      <c r="D72" s="19"/>
      <c r="E72" s="49"/>
      <c r="F72" s="40"/>
    </row>
    <row r="73" spans="1:6" x14ac:dyDescent="0.25">
      <c r="A73" s="143">
        <f t="shared" si="1"/>
        <v>44869</v>
      </c>
      <c r="B73" s="69" t="s">
        <v>6</v>
      </c>
      <c r="C73" s="71" t="s">
        <v>21</v>
      </c>
      <c r="D73" s="19"/>
      <c r="E73" s="49"/>
      <c r="F73" s="40"/>
    </row>
    <row r="74" spans="1:6" ht="15.75" thickBot="1" x14ac:dyDescent="0.3">
      <c r="A74" s="143">
        <f t="shared" si="1"/>
        <v>44869</v>
      </c>
      <c r="B74" s="71" t="s">
        <v>6</v>
      </c>
      <c r="C74" s="71" t="s">
        <v>369</v>
      </c>
      <c r="D74" s="19"/>
      <c r="E74" s="30"/>
      <c r="F74" s="40"/>
    </row>
    <row r="75" spans="1:6" x14ac:dyDescent="0.25">
      <c r="A75" s="142">
        <f t="shared" si="1"/>
        <v>44869</v>
      </c>
      <c r="B75" s="70" t="s">
        <v>12</v>
      </c>
      <c r="C75" s="70" t="s">
        <v>7</v>
      </c>
      <c r="D75" s="18"/>
      <c r="E75" s="50"/>
      <c r="F75" s="39"/>
    </row>
    <row r="76" spans="1:6" x14ac:dyDescent="0.25">
      <c r="A76" s="143">
        <f t="shared" si="1"/>
        <v>44869</v>
      </c>
      <c r="B76" s="69" t="s">
        <v>12</v>
      </c>
      <c r="C76" s="69" t="s">
        <v>8</v>
      </c>
      <c r="D76" s="19"/>
      <c r="E76" s="27"/>
      <c r="F76" s="40"/>
    </row>
    <row r="77" spans="1:6" x14ac:dyDescent="0.25">
      <c r="A77" s="143">
        <f t="shared" si="1"/>
        <v>44869</v>
      </c>
      <c r="B77" s="69" t="s">
        <v>12</v>
      </c>
      <c r="C77" s="69" t="s">
        <v>11</v>
      </c>
      <c r="D77" s="19"/>
      <c r="E77" s="27"/>
      <c r="F77" s="40"/>
    </row>
    <row r="78" spans="1:6" x14ac:dyDescent="0.25">
      <c r="A78" s="143">
        <f t="shared" ref="A78:A103" si="2">+A58+1</f>
        <v>44869</v>
      </c>
      <c r="B78" s="69" t="s">
        <v>12</v>
      </c>
      <c r="C78" s="69" t="s">
        <v>20</v>
      </c>
      <c r="D78" s="19"/>
      <c r="E78" s="27"/>
      <c r="F78" s="40"/>
    </row>
    <row r="79" spans="1:6" x14ac:dyDescent="0.25">
      <c r="A79" s="143">
        <f t="shared" si="2"/>
        <v>44869</v>
      </c>
      <c r="B79" s="69" t="s">
        <v>12</v>
      </c>
      <c r="C79" s="69" t="s">
        <v>9</v>
      </c>
      <c r="D79" s="96"/>
      <c r="E79" s="27"/>
      <c r="F79" s="40"/>
    </row>
    <row r="80" spans="1:6" x14ac:dyDescent="0.25">
      <c r="A80" s="143">
        <f t="shared" si="2"/>
        <v>44869</v>
      </c>
      <c r="B80" s="69" t="s">
        <v>12</v>
      </c>
      <c r="C80" s="69" t="s">
        <v>19</v>
      </c>
      <c r="D80" s="19"/>
      <c r="E80" s="27"/>
      <c r="F80" s="40"/>
    </row>
    <row r="81" spans="1:6" x14ac:dyDescent="0.25">
      <c r="A81" s="143">
        <f t="shared" si="2"/>
        <v>44869</v>
      </c>
      <c r="B81" s="69" t="s">
        <v>12</v>
      </c>
      <c r="C81" s="69" t="s">
        <v>10</v>
      </c>
      <c r="D81" s="19"/>
      <c r="E81" s="27"/>
      <c r="F81" s="40"/>
    </row>
    <row r="82" spans="1:6" x14ac:dyDescent="0.25">
      <c r="A82" s="143">
        <f t="shared" si="2"/>
        <v>44869</v>
      </c>
      <c r="B82" s="69" t="s">
        <v>12</v>
      </c>
      <c r="C82" s="69" t="s">
        <v>24</v>
      </c>
      <c r="D82" s="19"/>
      <c r="E82" s="27"/>
      <c r="F82" s="40"/>
    </row>
    <row r="83" spans="1:6" x14ac:dyDescent="0.25">
      <c r="A83" s="143">
        <f t="shared" si="2"/>
        <v>44869</v>
      </c>
      <c r="B83" s="69" t="s">
        <v>12</v>
      </c>
      <c r="C83" s="71" t="s">
        <v>21</v>
      </c>
      <c r="D83" s="19"/>
      <c r="E83" s="49"/>
      <c r="F83" s="40"/>
    </row>
    <row r="84" spans="1:6" ht="15.75" thickBot="1" x14ac:dyDescent="0.3">
      <c r="A84" s="143">
        <f t="shared" si="2"/>
        <v>44869</v>
      </c>
      <c r="B84" s="72" t="s">
        <v>12</v>
      </c>
      <c r="C84" s="72" t="s">
        <v>369</v>
      </c>
      <c r="D84" s="19"/>
      <c r="E84" s="49"/>
      <c r="F84" s="40"/>
    </row>
    <row r="85" spans="1:6" x14ac:dyDescent="0.25">
      <c r="A85" s="142">
        <f t="shared" si="2"/>
        <v>44870</v>
      </c>
      <c r="B85" s="70" t="str">
        <f t="shared" ref="B85:C91" si="3">+B65</f>
        <v>Día</v>
      </c>
      <c r="C85" s="70" t="str">
        <f t="shared" si="3"/>
        <v>Pediatría</v>
      </c>
      <c r="D85" s="18"/>
      <c r="E85" s="28"/>
      <c r="F85" s="39"/>
    </row>
    <row r="86" spans="1:6" x14ac:dyDescent="0.25">
      <c r="A86" s="143">
        <f t="shared" si="2"/>
        <v>44870</v>
      </c>
      <c r="B86" s="69" t="str">
        <f t="shared" si="3"/>
        <v>Día</v>
      </c>
      <c r="C86" s="69" t="str">
        <f t="shared" si="3"/>
        <v>Cirugía</v>
      </c>
      <c r="D86" s="23"/>
      <c r="E86" s="27"/>
      <c r="F86" s="40"/>
    </row>
    <row r="87" spans="1:6" x14ac:dyDescent="0.25">
      <c r="A87" s="143">
        <f t="shared" si="2"/>
        <v>44870</v>
      </c>
      <c r="B87" s="69" t="str">
        <f t="shared" si="3"/>
        <v>Día</v>
      </c>
      <c r="C87" s="69" t="str">
        <f t="shared" si="3"/>
        <v>Internista</v>
      </c>
      <c r="D87" s="19"/>
      <c r="E87" s="27"/>
      <c r="F87" s="40"/>
    </row>
    <row r="88" spans="1:6" x14ac:dyDescent="0.25">
      <c r="A88" s="143">
        <f t="shared" si="2"/>
        <v>44870</v>
      </c>
      <c r="B88" s="69" t="str">
        <f t="shared" si="3"/>
        <v>Día</v>
      </c>
      <c r="C88" s="69" t="str">
        <f t="shared" si="3"/>
        <v>Traumatólogo</v>
      </c>
      <c r="D88" s="19"/>
      <c r="E88" s="27"/>
      <c r="F88" s="40"/>
    </row>
    <row r="89" spans="1:6" x14ac:dyDescent="0.25">
      <c r="A89" s="143">
        <f t="shared" si="2"/>
        <v>44870</v>
      </c>
      <c r="B89" s="69" t="str">
        <f t="shared" si="3"/>
        <v>Día</v>
      </c>
      <c r="C89" s="69" t="str">
        <f t="shared" si="3"/>
        <v>Ginecología</v>
      </c>
      <c r="D89" s="19"/>
      <c r="E89" s="27"/>
      <c r="F89" s="40"/>
    </row>
    <row r="90" spans="1:6" x14ac:dyDescent="0.25">
      <c r="A90" s="143">
        <f t="shared" si="2"/>
        <v>44870</v>
      </c>
      <c r="B90" s="69" t="str">
        <f t="shared" si="3"/>
        <v>Día</v>
      </c>
      <c r="C90" s="69" t="str">
        <f t="shared" si="3"/>
        <v>Refuerzo</v>
      </c>
      <c r="D90" s="24"/>
      <c r="E90" s="27"/>
      <c r="F90" s="40"/>
    </row>
    <row r="91" spans="1:6" x14ac:dyDescent="0.25">
      <c r="A91" s="143">
        <f t="shared" si="2"/>
        <v>44870</v>
      </c>
      <c r="B91" s="69" t="str">
        <f t="shared" si="3"/>
        <v>Día</v>
      </c>
      <c r="C91" s="69" t="str">
        <f t="shared" si="3"/>
        <v>Anestesista</v>
      </c>
      <c r="D91" s="19"/>
      <c r="E91" s="27"/>
      <c r="F91" s="40"/>
    </row>
    <row r="92" spans="1:6" x14ac:dyDescent="0.25">
      <c r="A92" s="143">
        <f t="shared" si="2"/>
        <v>44870</v>
      </c>
      <c r="B92" s="69" t="s">
        <v>6</v>
      </c>
      <c r="C92" s="69" t="s">
        <v>24</v>
      </c>
      <c r="D92" s="19"/>
      <c r="E92" s="27"/>
      <c r="F92" s="40"/>
    </row>
    <row r="93" spans="1:6" x14ac:dyDescent="0.25">
      <c r="A93" s="143">
        <f t="shared" si="2"/>
        <v>44870</v>
      </c>
      <c r="B93" s="69" t="s">
        <v>6</v>
      </c>
      <c r="C93" s="69" t="s">
        <v>21</v>
      </c>
      <c r="D93" s="19"/>
      <c r="E93" s="27"/>
      <c r="F93" s="40"/>
    </row>
    <row r="94" spans="1:6" ht="15.75" thickBot="1" x14ac:dyDescent="0.3">
      <c r="A94" s="143">
        <f t="shared" si="2"/>
        <v>44870</v>
      </c>
      <c r="B94" s="69" t="str">
        <f t="shared" ref="B94:C101" si="4">+B74</f>
        <v>Día</v>
      </c>
      <c r="C94" s="69" t="str">
        <f t="shared" si="4"/>
        <v>Refuerzo UCI/UTI</v>
      </c>
      <c r="D94" s="19"/>
      <c r="E94" s="27"/>
      <c r="F94" s="40"/>
    </row>
    <row r="95" spans="1:6" x14ac:dyDescent="0.25">
      <c r="A95" s="142">
        <f t="shared" si="2"/>
        <v>44870</v>
      </c>
      <c r="B95" s="70" t="str">
        <f t="shared" si="4"/>
        <v>Noche</v>
      </c>
      <c r="C95" s="70" t="str">
        <f t="shared" si="4"/>
        <v>Pediatría</v>
      </c>
      <c r="D95" s="18"/>
      <c r="E95" s="28"/>
      <c r="F95" s="39"/>
    </row>
    <row r="96" spans="1:6" x14ac:dyDescent="0.25">
      <c r="A96" s="143">
        <f t="shared" si="2"/>
        <v>44870</v>
      </c>
      <c r="B96" s="69" t="str">
        <f t="shared" si="4"/>
        <v>Noche</v>
      </c>
      <c r="C96" s="69" t="str">
        <f t="shared" si="4"/>
        <v>Cirugía</v>
      </c>
      <c r="D96" s="23"/>
      <c r="E96" s="27"/>
      <c r="F96" s="40"/>
    </row>
    <row r="97" spans="1:6" x14ac:dyDescent="0.25">
      <c r="A97" s="143">
        <f t="shared" si="2"/>
        <v>44870</v>
      </c>
      <c r="B97" s="69" t="str">
        <f t="shared" si="4"/>
        <v>Noche</v>
      </c>
      <c r="C97" s="69" t="str">
        <f t="shared" si="4"/>
        <v>Internista</v>
      </c>
      <c r="D97" s="19"/>
      <c r="E97" s="27"/>
      <c r="F97" s="40"/>
    </row>
    <row r="98" spans="1:6" x14ac:dyDescent="0.25">
      <c r="A98" s="143">
        <f t="shared" si="2"/>
        <v>44870</v>
      </c>
      <c r="B98" s="69" t="str">
        <f t="shared" si="4"/>
        <v>Noche</v>
      </c>
      <c r="C98" s="69" t="str">
        <f t="shared" si="4"/>
        <v>Traumatólogo</v>
      </c>
      <c r="D98" s="19"/>
      <c r="E98" s="27"/>
      <c r="F98" s="40"/>
    </row>
    <row r="99" spans="1:6" x14ac:dyDescent="0.25">
      <c r="A99" s="143">
        <f t="shared" si="2"/>
        <v>44870</v>
      </c>
      <c r="B99" s="69" t="str">
        <f t="shared" si="4"/>
        <v>Noche</v>
      </c>
      <c r="C99" s="69" t="str">
        <f t="shared" si="4"/>
        <v>Ginecología</v>
      </c>
      <c r="D99" s="19"/>
      <c r="E99" s="27"/>
      <c r="F99" s="40"/>
    </row>
    <row r="100" spans="1:6" x14ac:dyDescent="0.25">
      <c r="A100" s="143">
        <f t="shared" si="2"/>
        <v>44870</v>
      </c>
      <c r="B100" s="69" t="str">
        <f t="shared" si="4"/>
        <v>Noche</v>
      </c>
      <c r="C100" s="69" t="str">
        <f t="shared" si="4"/>
        <v>Refuerzo</v>
      </c>
      <c r="D100" s="24"/>
      <c r="E100" s="27"/>
      <c r="F100" s="40"/>
    </row>
    <row r="101" spans="1:6" x14ac:dyDescent="0.25">
      <c r="A101" s="143">
        <f t="shared" si="2"/>
        <v>44870</v>
      </c>
      <c r="B101" s="69" t="str">
        <f t="shared" si="4"/>
        <v>Noche</v>
      </c>
      <c r="C101" s="69" t="str">
        <f t="shared" si="4"/>
        <v>Anestesista</v>
      </c>
      <c r="D101" s="19"/>
      <c r="E101" s="27"/>
      <c r="F101" s="40"/>
    </row>
    <row r="102" spans="1:6" x14ac:dyDescent="0.25">
      <c r="A102" s="143">
        <f t="shared" si="2"/>
        <v>44870</v>
      </c>
      <c r="B102" s="69" t="str">
        <f t="shared" ref="B102:B121" si="5">+B82</f>
        <v>Noche</v>
      </c>
      <c r="C102" s="69" t="s">
        <v>24</v>
      </c>
      <c r="D102" s="19"/>
      <c r="E102" s="49"/>
      <c r="F102" s="40"/>
    </row>
    <row r="103" spans="1:6" x14ac:dyDescent="0.25">
      <c r="A103" s="143">
        <f t="shared" si="2"/>
        <v>44870</v>
      </c>
      <c r="B103" s="69" t="str">
        <f t="shared" si="5"/>
        <v>Noche</v>
      </c>
      <c r="C103" s="69" t="s">
        <v>21</v>
      </c>
      <c r="D103" s="19"/>
      <c r="E103" s="49"/>
      <c r="F103" s="40"/>
    </row>
    <row r="104" spans="1:6" ht="15.75" thickBot="1" x14ac:dyDescent="0.3">
      <c r="A104" s="143">
        <f t="shared" ref="A104" si="6">+A84+1</f>
        <v>44870</v>
      </c>
      <c r="B104" s="69" t="str">
        <f t="shared" si="5"/>
        <v>Noche</v>
      </c>
      <c r="C104" s="69" t="str">
        <f t="shared" ref="C104:C111" si="7">+C84</f>
        <v>Refuerzo UCI/UTI</v>
      </c>
      <c r="D104" s="19"/>
      <c r="E104" s="49"/>
      <c r="F104" s="40"/>
    </row>
    <row r="105" spans="1:6" x14ac:dyDescent="0.25">
      <c r="A105" s="142">
        <f t="shared" ref="A105:A136" si="8">+A85+1</f>
        <v>44871</v>
      </c>
      <c r="B105" s="70" t="str">
        <f t="shared" si="5"/>
        <v>Día</v>
      </c>
      <c r="C105" s="70" t="str">
        <f t="shared" si="7"/>
        <v>Pediatría</v>
      </c>
      <c r="D105" s="18"/>
      <c r="E105" s="28"/>
      <c r="F105" s="39"/>
    </row>
    <row r="106" spans="1:6" x14ac:dyDescent="0.25">
      <c r="A106" s="143">
        <f t="shared" si="8"/>
        <v>44871</v>
      </c>
      <c r="B106" s="69" t="str">
        <f t="shared" si="5"/>
        <v>Día</v>
      </c>
      <c r="C106" s="69" t="str">
        <f t="shared" si="7"/>
        <v>Cirugía</v>
      </c>
      <c r="D106" s="19"/>
      <c r="F106" s="40"/>
    </row>
    <row r="107" spans="1:6" x14ac:dyDescent="0.25">
      <c r="A107" s="143">
        <f t="shared" si="8"/>
        <v>44871</v>
      </c>
      <c r="B107" s="69" t="str">
        <f t="shared" si="5"/>
        <v>Día</v>
      </c>
      <c r="C107" s="69" t="str">
        <f t="shared" si="7"/>
        <v>Internista</v>
      </c>
      <c r="D107" s="19"/>
      <c r="E107" s="27"/>
      <c r="F107" s="40"/>
    </row>
    <row r="108" spans="1:6" x14ac:dyDescent="0.25">
      <c r="A108" s="143">
        <f t="shared" si="8"/>
        <v>44871</v>
      </c>
      <c r="B108" s="69" t="str">
        <f t="shared" si="5"/>
        <v>Día</v>
      </c>
      <c r="C108" s="69" t="str">
        <f t="shared" si="7"/>
        <v>Traumatólogo</v>
      </c>
      <c r="D108" s="19"/>
      <c r="E108" s="27"/>
      <c r="F108" s="40"/>
    </row>
    <row r="109" spans="1:6" x14ac:dyDescent="0.25">
      <c r="A109" s="143">
        <f t="shared" si="8"/>
        <v>44871</v>
      </c>
      <c r="B109" s="69" t="str">
        <f t="shared" si="5"/>
        <v>Día</v>
      </c>
      <c r="C109" s="69" t="str">
        <f t="shared" si="7"/>
        <v>Ginecología</v>
      </c>
      <c r="D109" s="19"/>
      <c r="E109" s="27"/>
      <c r="F109" s="40"/>
    </row>
    <row r="110" spans="1:6" x14ac:dyDescent="0.25">
      <c r="A110" s="143">
        <f t="shared" si="8"/>
        <v>44871</v>
      </c>
      <c r="B110" s="69" t="str">
        <f t="shared" si="5"/>
        <v>Día</v>
      </c>
      <c r="C110" s="69" t="str">
        <f t="shared" si="7"/>
        <v>Refuerzo</v>
      </c>
      <c r="D110" s="19"/>
      <c r="E110" s="27"/>
      <c r="F110" s="40"/>
    </row>
    <row r="111" spans="1:6" x14ac:dyDescent="0.25">
      <c r="A111" s="143">
        <f t="shared" si="8"/>
        <v>44871</v>
      </c>
      <c r="B111" s="69" t="str">
        <f t="shared" si="5"/>
        <v>Día</v>
      </c>
      <c r="C111" s="69" t="str">
        <f t="shared" si="7"/>
        <v>Anestesista</v>
      </c>
      <c r="D111" s="19"/>
      <c r="E111" s="27"/>
      <c r="F111" s="40"/>
    </row>
    <row r="112" spans="1:6" x14ac:dyDescent="0.25">
      <c r="A112" s="143">
        <f t="shared" si="8"/>
        <v>44871</v>
      </c>
      <c r="B112" s="69" t="str">
        <f t="shared" si="5"/>
        <v>Día</v>
      </c>
      <c r="C112" s="69" t="s">
        <v>24</v>
      </c>
      <c r="D112" s="19"/>
      <c r="E112" s="27"/>
      <c r="F112" s="40"/>
    </row>
    <row r="113" spans="1:6" x14ac:dyDescent="0.25">
      <c r="A113" s="143">
        <f t="shared" si="8"/>
        <v>44871</v>
      </c>
      <c r="B113" s="69" t="str">
        <f t="shared" si="5"/>
        <v>Día</v>
      </c>
      <c r="C113" s="69" t="s">
        <v>21</v>
      </c>
      <c r="D113" s="19"/>
      <c r="E113" s="27"/>
      <c r="F113" s="40"/>
    </row>
    <row r="114" spans="1:6" ht="15.75" thickBot="1" x14ac:dyDescent="0.3">
      <c r="A114" s="143">
        <f t="shared" si="8"/>
        <v>44871</v>
      </c>
      <c r="B114" s="69" t="str">
        <f t="shared" si="5"/>
        <v>Día</v>
      </c>
      <c r="C114" s="69" t="str">
        <f t="shared" ref="C114:C121" si="9">+C94</f>
        <v>Refuerzo UCI/UTI</v>
      </c>
      <c r="D114" s="19"/>
      <c r="E114" s="27"/>
      <c r="F114" s="40"/>
    </row>
    <row r="115" spans="1:6" x14ac:dyDescent="0.25">
      <c r="A115" s="142">
        <f t="shared" si="8"/>
        <v>44871</v>
      </c>
      <c r="B115" s="70" t="str">
        <f t="shared" si="5"/>
        <v>Noche</v>
      </c>
      <c r="C115" s="70" t="str">
        <f t="shared" si="9"/>
        <v>Pediatría</v>
      </c>
      <c r="D115" s="18"/>
      <c r="E115" s="28"/>
      <c r="F115" s="39"/>
    </row>
    <row r="116" spans="1:6" x14ac:dyDescent="0.25">
      <c r="A116" s="143">
        <f t="shared" si="8"/>
        <v>44871</v>
      </c>
      <c r="B116" s="69" t="str">
        <f t="shared" si="5"/>
        <v>Noche</v>
      </c>
      <c r="C116" s="69" t="str">
        <f t="shared" si="9"/>
        <v>Cirugía</v>
      </c>
      <c r="D116" s="19"/>
      <c r="E116" s="27"/>
      <c r="F116" s="40"/>
    </row>
    <row r="117" spans="1:6" x14ac:dyDescent="0.25">
      <c r="A117" s="143">
        <f t="shared" si="8"/>
        <v>44871</v>
      </c>
      <c r="B117" s="69" t="str">
        <f t="shared" si="5"/>
        <v>Noche</v>
      </c>
      <c r="C117" s="69" t="str">
        <f t="shared" si="9"/>
        <v>Internista</v>
      </c>
      <c r="D117" s="19"/>
      <c r="E117" s="27"/>
      <c r="F117" s="40"/>
    </row>
    <row r="118" spans="1:6" x14ac:dyDescent="0.25">
      <c r="A118" s="143">
        <f t="shared" si="8"/>
        <v>44871</v>
      </c>
      <c r="B118" s="69" t="str">
        <f t="shared" si="5"/>
        <v>Noche</v>
      </c>
      <c r="C118" s="69" t="str">
        <f t="shared" si="9"/>
        <v>Traumatólogo</v>
      </c>
      <c r="D118" s="19"/>
      <c r="E118" s="27"/>
      <c r="F118" s="40"/>
    </row>
    <row r="119" spans="1:6" x14ac:dyDescent="0.25">
      <c r="A119" s="143">
        <f t="shared" si="8"/>
        <v>44871</v>
      </c>
      <c r="B119" s="69" t="str">
        <f t="shared" si="5"/>
        <v>Noche</v>
      </c>
      <c r="C119" s="69" t="str">
        <f t="shared" si="9"/>
        <v>Ginecología</v>
      </c>
      <c r="D119" s="19"/>
      <c r="E119" s="27"/>
      <c r="F119" s="40"/>
    </row>
    <row r="120" spans="1:6" x14ac:dyDescent="0.25">
      <c r="A120" s="143">
        <f t="shared" si="8"/>
        <v>44871</v>
      </c>
      <c r="B120" s="69" t="str">
        <f t="shared" si="5"/>
        <v>Noche</v>
      </c>
      <c r="C120" s="69" t="str">
        <f t="shared" si="9"/>
        <v>Refuerzo</v>
      </c>
      <c r="D120" s="19"/>
      <c r="E120" s="27"/>
      <c r="F120" s="40"/>
    </row>
    <row r="121" spans="1:6" x14ac:dyDescent="0.25">
      <c r="A121" s="143">
        <f t="shared" si="8"/>
        <v>44871</v>
      </c>
      <c r="B121" s="69" t="str">
        <f t="shared" si="5"/>
        <v>Noche</v>
      </c>
      <c r="C121" s="69" t="str">
        <f t="shared" si="9"/>
        <v>Anestesista</v>
      </c>
      <c r="D121" s="19"/>
      <c r="E121" s="27"/>
      <c r="F121" s="40"/>
    </row>
    <row r="122" spans="1:6" x14ac:dyDescent="0.25">
      <c r="A122" s="143">
        <f t="shared" si="8"/>
        <v>44871</v>
      </c>
      <c r="B122" s="69" t="s">
        <v>12</v>
      </c>
      <c r="C122" s="69" t="s">
        <v>24</v>
      </c>
      <c r="D122" s="19"/>
      <c r="E122" s="49"/>
      <c r="F122" s="40"/>
    </row>
    <row r="123" spans="1:6" x14ac:dyDescent="0.25">
      <c r="A123" s="143">
        <f t="shared" si="8"/>
        <v>44871</v>
      </c>
      <c r="B123" s="69" t="s">
        <v>12</v>
      </c>
      <c r="C123" s="69" t="s">
        <v>21</v>
      </c>
      <c r="D123" s="19"/>
      <c r="E123" s="49"/>
      <c r="F123" s="40"/>
    </row>
    <row r="124" spans="1:6" ht="15.75" thickBot="1" x14ac:dyDescent="0.3">
      <c r="A124" s="143">
        <f t="shared" si="8"/>
        <v>44871</v>
      </c>
      <c r="B124" s="69" t="str">
        <f t="shared" ref="B124:C124" si="10">+B104</f>
        <v>Noche</v>
      </c>
      <c r="C124" s="69" t="str">
        <f t="shared" si="10"/>
        <v>Refuerzo UCI/UTI</v>
      </c>
      <c r="D124" s="19"/>
      <c r="E124" s="49"/>
      <c r="F124" s="40"/>
    </row>
    <row r="125" spans="1:6" x14ac:dyDescent="0.25">
      <c r="A125" s="142">
        <f t="shared" si="8"/>
        <v>44872</v>
      </c>
      <c r="B125" s="70" t="str">
        <f t="shared" ref="B125:C131" si="11">+B105</f>
        <v>Día</v>
      </c>
      <c r="C125" s="70" t="str">
        <f t="shared" si="11"/>
        <v>Pediatría</v>
      </c>
      <c r="D125" s="18"/>
      <c r="E125" s="28"/>
      <c r="F125" s="39"/>
    </row>
    <row r="126" spans="1:6" x14ac:dyDescent="0.25">
      <c r="A126" s="143">
        <f t="shared" si="8"/>
        <v>44872</v>
      </c>
      <c r="B126" s="69" t="str">
        <f t="shared" si="11"/>
        <v>Día</v>
      </c>
      <c r="C126" s="69" t="str">
        <f t="shared" si="11"/>
        <v>Cirugía</v>
      </c>
      <c r="D126" s="19"/>
      <c r="E126" s="27"/>
      <c r="F126" s="40"/>
    </row>
    <row r="127" spans="1:6" x14ac:dyDescent="0.25">
      <c r="A127" s="143">
        <f t="shared" si="8"/>
        <v>44872</v>
      </c>
      <c r="B127" s="69" t="str">
        <f t="shared" si="11"/>
        <v>Día</v>
      </c>
      <c r="C127" s="69" t="str">
        <f t="shared" si="11"/>
        <v>Internista</v>
      </c>
      <c r="D127" s="19"/>
      <c r="E127" s="27"/>
      <c r="F127" s="40"/>
    </row>
    <row r="128" spans="1:6" x14ac:dyDescent="0.25">
      <c r="A128" s="143">
        <f t="shared" si="8"/>
        <v>44872</v>
      </c>
      <c r="B128" s="69" t="str">
        <f t="shared" si="11"/>
        <v>Día</v>
      </c>
      <c r="C128" s="69" t="str">
        <f t="shared" si="11"/>
        <v>Traumatólogo</v>
      </c>
      <c r="D128" s="19"/>
      <c r="E128" s="27"/>
      <c r="F128" s="40"/>
    </row>
    <row r="129" spans="1:6" x14ac:dyDescent="0.25">
      <c r="A129" s="143">
        <f t="shared" si="8"/>
        <v>44872</v>
      </c>
      <c r="B129" s="69" t="str">
        <f t="shared" si="11"/>
        <v>Día</v>
      </c>
      <c r="C129" s="69" t="str">
        <f t="shared" si="11"/>
        <v>Ginecología</v>
      </c>
      <c r="D129" s="19"/>
      <c r="E129" s="27"/>
      <c r="F129" s="40"/>
    </row>
    <row r="130" spans="1:6" x14ac:dyDescent="0.25">
      <c r="A130" s="143">
        <f t="shared" si="8"/>
        <v>44872</v>
      </c>
      <c r="B130" s="69" t="str">
        <f t="shared" si="11"/>
        <v>Día</v>
      </c>
      <c r="C130" s="69" t="str">
        <f t="shared" si="11"/>
        <v>Refuerzo</v>
      </c>
      <c r="D130" s="19"/>
      <c r="E130" s="27"/>
      <c r="F130" s="40"/>
    </row>
    <row r="131" spans="1:6" x14ac:dyDescent="0.25">
      <c r="A131" s="143">
        <f t="shared" si="8"/>
        <v>44872</v>
      </c>
      <c r="B131" s="69" t="str">
        <f t="shared" si="11"/>
        <v>Día</v>
      </c>
      <c r="C131" s="69" t="str">
        <f t="shared" si="11"/>
        <v>Anestesista</v>
      </c>
      <c r="D131" s="19"/>
      <c r="E131" s="27"/>
      <c r="F131" s="40"/>
    </row>
    <row r="132" spans="1:6" x14ac:dyDescent="0.25">
      <c r="A132" s="143">
        <f t="shared" si="8"/>
        <v>44872</v>
      </c>
      <c r="B132" s="69" t="s">
        <v>6</v>
      </c>
      <c r="C132" s="69" t="s">
        <v>24</v>
      </c>
      <c r="D132" s="20"/>
      <c r="E132" s="27"/>
      <c r="F132" s="40"/>
    </row>
    <row r="133" spans="1:6" x14ac:dyDescent="0.25">
      <c r="A133" s="143">
        <f t="shared" si="8"/>
        <v>44872</v>
      </c>
      <c r="B133" s="69" t="s">
        <v>6</v>
      </c>
      <c r="C133" s="69" t="s">
        <v>21</v>
      </c>
      <c r="D133" s="20"/>
      <c r="E133" s="27"/>
      <c r="F133" s="40"/>
    </row>
    <row r="134" spans="1:6" ht="15.75" thickBot="1" x14ac:dyDescent="0.3">
      <c r="A134" s="143">
        <f t="shared" si="8"/>
        <v>44872</v>
      </c>
      <c r="B134" s="69" t="str">
        <f t="shared" ref="B134:C141" si="12">+B114</f>
        <v>Día</v>
      </c>
      <c r="C134" s="69" t="str">
        <f t="shared" si="12"/>
        <v>Refuerzo UCI/UTI</v>
      </c>
      <c r="D134" s="19"/>
      <c r="E134" s="27"/>
      <c r="F134" s="40"/>
    </row>
    <row r="135" spans="1:6" x14ac:dyDescent="0.25">
      <c r="A135" s="142">
        <f t="shared" si="8"/>
        <v>44872</v>
      </c>
      <c r="B135" s="70" t="str">
        <f t="shared" si="12"/>
        <v>Noche</v>
      </c>
      <c r="C135" s="70" t="str">
        <f t="shared" si="12"/>
        <v>Pediatría</v>
      </c>
      <c r="D135" s="18"/>
      <c r="E135" s="28"/>
      <c r="F135" s="39"/>
    </row>
    <row r="136" spans="1:6" x14ac:dyDescent="0.25">
      <c r="A136" s="143">
        <f t="shared" si="8"/>
        <v>44872</v>
      </c>
      <c r="B136" s="69" t="str">
        <f t="shared" si="12"/>
        <v>Noche</v>
      </c>
      <c r="C136" s="69" t="str">
        <f t="shared" si="12"/>
        <v>Cirugía</v>
      </c>
      <c r="D136" s="19"/>
      <c r="E136" s="27"/>
      <c r="F136" s="40"/>
    </row>
    <row r="137" spans="1:6" x14ac:dyDescent="0.25">
      <c r="A137" s="143">
        <f t="shared" ref="A137:A164" si="13">+A117+1</f>
        <v>44872</v>
      </c>
      <c r="B137" s="69" t="str">
        <f t="shared" si="12"/>
        <v>Noche</v>
      </c>
      <c r="C137" s="69" t="str">
        <f t="shared" si="12"/>
        <v>Internista</v>
      </c>
      <c r="D137" s="19" t="s">
        <v>64</v>
      </c>
      <c r="E137" s="27"/>
      <c r="F137" s="40"/>
    </row>
    <row r="138" spans="1:6" x14ac:dyDescent="0.25">
      <c r="A138" s="143">
        <f t="shared" si="13"/>
        <v>44872</v>
      </c>
      <c r="B138" s="69" t="str">
        <f t="shared" si="12"/>
        <v>Noche</v>
      </c>
      <c r="C138" s="69" t="str">
        <f t="shared" si="12"/>
        <v>Traumatólogo</v>
      </c>
      <c r="D138" s="19" t="s">
        <v>56</v>
      </c>
      <c r="E138" s="27"/>
      <c r="F138" s="40"/>
    </row>
    <row r="139" spans="1:6" x14ac:dyDescent="0.25">
      <c r="A139" s="143">
        <f t="shared" si="13"/>
        <v>44872</v>
      </c>
      <c r="B139" s="69" t="str">
        <f t="shared" si="12"/>
        <v>Noche</v>
      </c>
      <c r="C139" s="69" t="str">
        <f t="shared" si="12"/>
        <v>Ginecología</v>
      </c>
      <c r="D139" s="19"/>
      <c r="E139" s="27"/>
      <c r="F139" s="40"/>
    </row>
    <row r="140" spans="1:6" x14ac:dyDescent="0.25">
      <c r="A140" s="143">
        <f t="shared" si="13"/>
        <v>44872</v>
      </c>
      <c r="B140" s="69" t="str">
        <f t="shared" si="12"/>
        <v>Noche</v>
      </c>
      <c r="C140" s="69" t="str">
        <f t="shared" si="12"/>
        <v>Refuerzo</v>
      </c>
      <c r="D140" s="19"/>
      <c r="E140" s="27"/>
      <c r="F140" s="40"/>
    </row>
    <row r="141" spans="1:6" x14ac:dyDescent="0.25">
      <c r="A141" s="143">
        <f t="shared" si="13"/>
        <v>44872</v>
      </c>
      <c r="B141" s="69" t="str">
        <f t="shared" si="12"/>
        <v>Noche</v>
      </c>
      <c r="C141" s="69" t="str">
        <f t="shared" si="12"/>
        <v>Anestesista</v>
      </c>
      <c r="D141" s="79"/>
      <c r="E141" s="27"/>
      <c r="F141" s="40"/>
    </row>
    <row r="142" spans="1:6" x14ac:dyDescent="0.25">
      <c r="A142" s="143">
        <f t="shared" si="13"/>
        <v>44872</v>
      </c>
      <c r="B142" s="69" t="s">
        <v>12</v>
      </c>
      <c r="C142" s="69" t="s">
        <v>24</v>
      </c>
      <c r="D142" s="19"/>
      <c r="E142" s="27"/>
      <c r="F142" s="40"/>
    </row>
    <row r="143" spans="1:6" x14ac:dyDescent="0.25">
      <c r="A143" s="143">
        <f t="shared" si="13"/>
        <v>44872</v>
      </c>
      <c r="B143" s="69" t="s">
        <v>12</v>
      </c>
      <c r="C143" s="69" t="s">
        <v>21</v>
      </c>
      <c r="D143" s="20"/>
      <c r="E143" s="27"/>
      <c r="F143" s="40"/>
    </row>
    <row r="144" spans="1:6" ht="15.75" thickBot="1" x14ac:dyDescent="0.3">
      <c r="A144" s="143">
        <f t="shared" si="13"/>
        <v>44872</v>
      </c>
      <c r="B144" s="69" t="str">
        <f t="shared" ref="B144:C151" si="14">+B124</f>
        <v>Noche</v>
      </c>
      <c r="C144" s="69" t="str">
        <f t="shared" si="14"/>
        <v>Refuerzo UCI/UTI</v>
      </c>
      <c r="D144" s="19"/>
      <c r="E144" s="27"/>
      <c r="F144" s="40"/>
    </row>
    <row r="145" spans="1:6" x14ac:dyDescent="0.25">
      <c r="A145" s="142">
        <f t="shared" si="13"/>
        <v>44873</v>
      </c>
      <c r="B145" s="70" t="str">
        <f t="shared" si="14"/>
        <v>Día</v>
      </c>
      <c r="C145" s="70" t="str">
        <f t="shared" si="14"/>
        <v>Pediatría</v>
      </c>
      <c r="D145" s="18"/>
      <c r="E145" s="28"/>
      <c r="F145" s="39"/>
    </row>
    <row r="146" spans="1:6" x14ac:dyDescent="0.25">
      <c r="A146" s="143">
        <f t="shared" si="13"/>
        <v>44873</v>
      </c>
      <c r="B146" s="69" t="str">
        <f t="shared" si="14"/>
        <v>Día</v>
      </c>
      <c r="C146" s="69" t="str">
        <f t="shared" si="14"/>
        <v>Cirugía</v>
      </c>
      <c r="D146" s="19" t="s">
        <v>404</v>
      </c>
      <c r="E146" s="27"/>
      <c r="F146" s="40"/>
    </row>
    <row r="147" spans="1:6" x14ac:dyDescent="0.25">
      <c r="A147" s="143">
        <f t="shared" si="13"/>
        <v>44873</v>
      </c>
      <c r="B147" s="69" t="str">
        <f t="shared" si="14"/>
        <v>Día</v>
      </c>
      <c r="C147" s="69" t="str">
        <f t="shared" si="14"/>
        <v>Internista</v>
      </c>
      <c r="D147" s="19"/>
      <c r="E147" s="27"/>
      <c r="F147" s="40"/>
    </row>
    <row r="148" spans="1:6" x14ac:dyDescent="0.25">
      <c r="A148" s="143">
        <f t="shared" si="13"/>
        <v>44873</v>
      </c>
      <c r="B148" s="69" t="str">
        <f t="shared" si="14"/>
        <v>Día</v>
      </c>
      <c r="C148" s="69" t="str">
        <f t="shared" si="14"/>
        <v>Traumatólogo</v>
      </c>
      <c r="D148" s="19"/>
      <c r="E148" s="27"/>
      <c r="F148" s="40"/>
    </row>
    <row r="149" spans="1:6" x14ac:dyDescent="0.25">
      <c r="A149" s="143">
        <f t="shared" si="13"/>
        <v>44873</v>
      </c>
      <c r="B149" s="69" t="str">
        <f t="shared" si="14"/>
        <v>Día</v>
      </c>
      <c r="C149" s="69" t="str">
        <f t="shared" si="14"/>
        <v>Ginecología</v>
      </c>
      <c r="D149" s="19"/>
      <c r="E149" s="27"/>
      <c r="F149" s="40"/>
    </row>
    <row r="150" spans="1:6" x14ac:dyDescent="0.25">
      <c r="A150" s="143">
        <f t="shared" si="13"/>
        <v>44873</v>
      </c>
      <c r="B150" s="69" t="str">
        <f t="shared" si="14"/>
        <v>Día</v>
      </c>
      <c r="C150" s="69" t="str">
        <f t="shared" si="14"/>
        <v>Refuerzo</v>
      </c>
      <c r="D150" s="19"/>
      <c r="E150" s="27"/>
      <c r="F150" s="40"/>
    </row>
    <row r="151" spans="1:6" x14ac:dyDescent="0.25">
      <c r="A151" s="143">
        <f t="shared" si="13"/>
        <v>44873</v>
      </c>
      <c r="B151" s="69" t="str">
        <f t="shared" si="14"/>
        <v>Día</v>
      </c>
      <c r="C151" s="69" t="str">
        <f t="shared" si="14"/>
        <v>Anestesista</v>
      </c>
      <c r="D151" s="19"/>
      <c r="E151" s="27"/>
      <c r="F151" s="40"/>
    </row>
    <row r="152" spans="1:6" x14ac:dyDescent="0.25">
      <c r="A152" s="143">
        <f t="shared" si="13"/>
        <v>44873</v>
      </c>
      <c r="B152" s="69" t="s">
        <v>6</v>
      </c>
      <c r="C152" s="69" t="s">
        <v>24</v>
      </c>
      <c r="D152" s="19"/>
      <c r="E152" s="27"/>
      <c r="F152" s="40"/>
    </row>
    <row r="153" spans="1:6" x14ac:dyDescent="0.25">
      <c r="A153" s="143">
        <f t="shared" si="13"/>
        <v>44873</v>
      </c>
      <c r="B153" s="69" t="s">
        <v>6</v>
      </c>
      <c r="C153" s="69" t="s">
        <v>21</v>
      </c>
      <c r="D153" s="19"/>
      <c r="E153" s="27"/>
      <c r="F153" s="40"/>
    </row>
    <row r="154" spans="1:6" ht="15.75" thickBot="1" x14ac:dyDescent="0.3">
      <c r="A154" s="143">
        <f t="shared" si="13"/>
        <v>44873</v>
      </c>
      <c r="B154" s="69" t="str">
        <f t="shared" ref="B154:C161" si="15">+B134</f>
        <v>Día</v>
      </c>
      <c r="C154" s="69" t="str">
        <f t="shared" si="15"/>
        <v>Refuerzo UCI/UTI</v>
      </c>
      <c r="D154" s="19"/>
      <c r="E154" s="27"/>
      <c r="F154" s="40"/>
    </row>
    <row r="155" spans="1:6" x14ac:dyDescent="0.25">
      <c r="A155" s="142">
        <f t="shared" si="13"/>
        <v>44873</v>
      </c>
      <c r="B155" s="70" t="str">
        <f t="shared" si="15"/>
        <v>Noche</v>
      </c>
      <c r="C155" s="70" t="str">
        <f t="shared" si="15"/>
        <v>Pediatría</v>
      </c>
      <c r="D155" s="18"/>
      <c r="E155" s="28"/>
      <c r="F155" s="39"/>
    </row>
    <row r="156" spans="1:6" x14ac:dyDescent="0.25">
      <c r="A156" s="143">
        <f t="shared" si="13"/>
        <v>44873</v>
      </c>
      <c r="B156" s="69" t="str">
        <f t="shared" si="15"/>
        <v>Noche</v>
      </c>
      <c r="C156" s="69" t="str">
        <f t="shared" si="15"/>
        <v>Cirugía</v>
      </c>
      <c r="D156" s="19"/>
      <c r="E156" s="27"/>
      <c r="F156" s="40"/>
    </row>
    <row r="157" spans="1:6" x14ac:dyDescent="0.25">
      <c r="A157" s="143">
        <f t="shared" si="13"/>
        <v>44873</v>
      </c>
      <c r="B157" s="69" t="str">
        <f t="shared" si="15"/>
        <v>Noche</v>
      </c>
      <c r="C157" s="69" t="str">
        <f t="shared" si="15"/>
        <v>Internista</v>
      </c>
      <c r="D157" s="19"/>
      <c r="E157" s="27"/>
      <c r="F157" s="40"/>
    </row>
    <row r="158" spans="1:6" x14ac:dyDescent="0.25">
      <c r="A158" s="143">
        <f t="shared" si="13"/>
        <v>44873</v>
      </c>
      <c r="B158" s="69" t="str">
        <f t="shared" si="15"/>
        <v>Noche</v>
      </c>
      <c r="C158" s="69" t="str">
        <f t="shared" si="15"/>
        <v>Traumatólogo</v>
      </c>
      <c r="D158" s="19"/>
      <c r="E158" s="27"/>
      <c r="F158" s="40"/>
    </row>
    <row r="159" spans="1:6" x14ac:dyDescent="0.25">
      <c r="A159" s="143">
        <f t="shared" si="13"/>
        <v>44873</v>
      </c>
      <c r="B159" s="69" t="str">
        <f t="shared" si="15"/>
        <v>Noche</v>
      </c>
      <c r="C159" s="69" t="str">
        <f t="shared" si="15"/>
        <v>Ginecología</v>
      </c>
      <c r="D159" s="19"/>
      <c r="E159" s="27"/>
      <c r="F159" s="40"/>
    </row>
    <row r="160" spans="1:6" x14ac:dyDescent="0.25">
      <c r="A160" s="143">
        <f t="shared" si="13"/>
        <v>44873</v>
      </c>
      <c r="B160" s="69" t="str">
        <f t="shared" si="15"/>
        <v>Noche</v>
      </c>
      <c r="C160" s="69" t="str">
        <f t="shared" si="15"/>
        <v>Refuerzo</v>
      </c>
      <c r="D160" s="19"/>
      <c r="E160" s="27"/>
      <c r="F160" s="40"/>
    </row>
    <row r="161" spans="1:6" x14ac:dyDescent="0.25">
      <c r="A161" s="143">
        <f t="shared" si="13"/>
        <v>44873</v>
      </c>
      <c r="B161" s="69" t="str">
        <f t="shared" si="15"/>
        <v>Noche</v>
      </c>
      <c r="C161" s="69" t="str">
        <f t="shared" si="15"/>
        <v>Anestesista</v>
      </c>
      <c r="D161" s="19"/>
      <c r="E161" s="27"/>
      <c r="F161" s="40"/>
    </row>
    <row r="162" spans="1:6" x14ac:dyDescent="0.25">
      <c r="A162" s="143">
        <f t="shared" si="13"/>
        <v>44873</v>
      </c>
      <c r="B162" s="69" t="s">
        <v>12</v>
      </c>
      <c r="C162" s="69" t="s">
        <v>28</v>
      </c>
      <c r="D162" s="96"/>
      <c r="E162" s="27"/>
      <c r="F162" s="40"/>
    </row>
    <row r="163" spans="1:6" x14ac:dyDescent="0.25">
      <c r="A163" s="143">
        <f t="shared" si="13"/>
        <v>44873</v>
      </c>
      <c r="B163" s="69" t="s">
        <v>12</v>
      </c>
      <c r="C163" s="69" t="s">
        <v>21</v>
      </c>
      <c r="D163" s="80"/>
      <c r="E163" s="27"/>
      <c r="F163" s="40"/>
    </row>
    <row r="164" spans="1:6" ht="15.75" thickBot="1" x14ac:dyDescent="0.3">
      <c r="A164" s="143">
        <f t="shared" si="13"/>
        <v>44873</v>
      </c>
      <c r="B164" s="69" t="str">
        <f t="shared" ref="B164:C171" si="16">+B144</f>
        <v>Noche</v>
      </c>
      <c r="C164" s="69" t="str">
        <f t="shared" si="16"/>
        <v>Refuerzo UCI/UTI</v>
      </c>
      <c r="D164" s="79"/>
      <c r="E164" s="27"/>
      <c r="F164" s="40"/>
    </row>
    <row r="165" spans="1:6" x14ac:dyDescent="0.25">
      <c r="A165" s="142">
        <f>A145+1</f>
        <v>44874</v>
      </c>
      <c r="B165" s="70" t="str">
        <f t="shared" si="16"/>
        <v>Día</v>
      </c>
      <c r="C165" s="70" t="str">
        <f t="shared" si="16"/>
        <v>Pediatría</v>
      </c>
      <c r="D165" s="18"/>
      <c r="E165" s="28"/>
      <c r="F165" s="39"/>
    </row>
    <row r="166" spans="1:6" x14ac:dyDescent="0.25">
      <c r="A166" s="143">
        <f t="shared" ref="A166:A171" si="17">+A146+1</f>
        <v>44874</v>
      </c>
      <c r="B166" s="69" t="str">
        <f t="shared" si="16"/>
        <v>Día</v>
      </c>
      <c r="C166" s="69" t="str">
        <f t="shared" si="16"/>
        <v>Cirugía</v>
      </c>
      <c r="D166" s="19"/>
      <c r="E166" s="27"/>
      <c r="F166" s="40"/>
    </row>
    <row r="167" spans="1:6" x14ac:dyDescent="0.25">
      <c r="A167" s="143">
        <f t="shared" si="17"/>
        <v>44874</v>
      </c>
      <c r="B167" s="69" t="str">
        <f t="shared" si="16"/>
        <v>Día</v>
      </c>
      <c r="C167" s="69" t="str">
        <f t="shared" si="16"/>
        <v>Internista</v>
      </c>
      <c r="D167" s="19"/>
      <c r="E167" s="27"/>
      <c r="F167" s="40"/>
    </row>
    <row r="168" spans="1:6" x14ac:dyDescent="0.25">
      <c r="A168" s="143">
        <f t="shared" si="17"/>
        <v>44874</v>
      </c>
      <c r="B168" s="69" t="str">
        <f t="shared" si="16"/>
        <v>Día</v>
      </c>
      <c r="C168" s="69" t="str">
        <f t="shared" si="16"/>
        <v>Traumatólogo</v>
      </c>
      <c r="D168" s="19"/>
      <c r="E168" s="27"/>
      <c r="F168" s="40"/>
    </row>
    <row r="169" spans="1:6" x14ac:dyDescent="0.25">
      <c r="A169" s="143">
        <f t="shared" si="17"/>
        <v>44874</v>
      </c>
      <c r="B169" s="69" t="str">
        <f t="shared" si="16"/>
        <v>Día</v>
      </c>
      <c r="C169" s="69" t="str">
        <f t="shared" si="16"/>
        <v>Ginecología</v>
      </c>
      <c r="D169" s="19"/>
      <c r="E169" s="27"/>
      <c r="F169" s="40"/>
    </row>
    <row r="170" spans="1:6" x14ac:dyDescent="0.25">
      <c r="A170" s="143">
        <f t="shared" si="17"/>
        <v>44874</v>
      </c>
      <c r="B170" s="69" t="str">
        <f t="shared" si="16"/>
        <v>Día</v>
      </c>
      <c r="C170" s="69" t="str">
        <f t="shared" si="16"/>
        <v>Refuerzo</v>
      </c>
      <c r="D170" s="19"/>
      <c r="E170" s="27"/>
      <c r="F170" s="40"/>
    </row>
    <row r="171" spans="1:6" x14ac:dyDescent="0.25">
      <c r="A171" s="143">
        <f t="shared" si="17"/>
        <v>44874</v>
      </c>
      <c r="B171" s="69" t="str">
        <f t="shared" si="16"/>
        <v>Día</v>
      </c>
      <c r="C171" s="69" t="str">
        <f t="shared" si="16"/>
        <v>Anestesista</v>
      </c>
      <c r="D171" s="19"/>
      <c r="E171" s="27"/>
      <c r="F171" s="40"/>
    </row>
    <row r="172" spans="1:6" x14ac:dyDescent="0.25">
      <c r="A172" s="143">
        <f>A152+1</f>
        <v>44874</v>
      </c>
      <c r="B172" s="69" t="s">
        <v>6</v>
      </c>
      <c r="C172" s="69" t="s">
        <v>28</v>
      </c>
      <c r="D172" s="19"/>
      <c r="E172" s="27"/>
      <c r="F172" s="40"/>
    </row>
    <row r="173" spans="1:6" x14ac:dyDescent="0.25">
      <c r="A173" s="143">
        <f>A153+1</f>
        <v>44874</v>
      </c>
      <c r="B173" s="69" t="s">
        <v>6</v>
      </c>
      <c r="C173" s="69" t="s">
        <v>21</v>
      </c>
      <c r="D173" s="19"/>
      <c r="E173" s="27"/>
      <c r="F173" s="40"/>
    </row>
    <row r="174" spans="1:6" ht="15.75" thickBot="1" x14ac:dyDescent="0.3">
      <c r="A174" s="143">
        <f t="shared" ref="A174:A183" si="18">+A154+1</f>
        <v>44874</v>
      </c>
      <c r="B174" s="69" t="str">
        <f t="shared" ref="B174:C174" si="19">+B154</f>
        <v>Día</v>
      </c>
      <c r="C174" s="69" t="str">
        <f t="shared" si="19"/>
        <v>Refuerzo UCI/UTI</v>
      </c>
      <c r="D174" s="19"/>
      <c r="E174" s="27"/>
      <c r="F174" s="40"/>
    </row>
    <row r="175" spans="1:6" x14ac:dyDescent="0.25">
      <c r="A175" s="142">
        <f t="shared" si="18"/>
        <v>44874</v>
      </c>
      <c r="B175" s="70" t="str">
        <f t="shared" ref="B175:C181" si="20">+B155</f>
        <v>Noche</v>
      </c>
      <c r="C175" s="70" t="str">
        <f t="shared" si="20"/>
        <v>Pediatría</v>
      </c>
      <c r="D175" s="18"/>
      <c r="E175" s="28"/>
      <c r="F175" s="39"/>
    </row>
    <row r="176" spans="1:6" x14ac:dyDescent="0.25">
      <c r="A176" s="143">
        <f t="shared" si="18"/>
        <v>44874</v>
      </c>
      <c r="B176" s="69" t="str">
        <f t="shared" si="20"/>
        <v>Noche</v>
      </c>
      <c r="C176" s="69" t="str">
        <f t="shared" si="20"/>
        <v>Cirugía</v>
      </c>
      <c r="D176" s="19"/>
      <c r="E176" s="27"/>
      <c r="F176" s="40"/>
    </row>
    <row r="177" spans="1:6" x14ac:dyDescent="0.25">
      <c r="A177" s="143">
        <f t="shared" si="18"/>
        <v>44874</v>
      </c>
      <c r="B177" s="69" t="str">
        <f t="shared" si="20"/>
        <v>Noche</v>
      </c>
      <c r="C177" s="69" t="str">
        <f t="shared" si="20"/>
        <v>Internista</v>
      </c>
      <c r="D177" s="19"/>
      <c r="E177" s="27"/>
      <c r="F177" s="40"/>
    </row>
    <row r="178" spans="1:6" x14ac:dyDescent="0.25">
      <c r="A178" s="143">
        <f t="shared" si="18"/>
        <v>44874</v>
      </c>
      <c r="B178" s="69" t="str">
        <f t="shared" si="20"/>
        <v>Noche</v>
      </c>
      <c r="C178" s="69" t="str">
        <f t="shared" si="20"/>
        <v>Traumatólogo</v>
      </c>
      <c r="D178" s="19"/>
      <c r="E178" s="27"/>
      <c r="F178" s="40"/>
    </row>
    <row r="179" spans="1:6" x14ac:dyDescent="0.25">
      <c r="A179" s="143">
        <f t="shared" si="18"/>
        <v>44874</v>
      </c>
      <c r="B179" s="69" t="str">
        <f t="shared" si="20"/>
        <v>Noche</v>
      </c>
      <c r="C179" s="69" t="str">
        <f t="shared" si="20"/>
        <v>Ginecología</v>
      </c>
      <c r="D179" s="19"/>
      <c r="E179" s="27"/>
      <c r="F179" s="40"/>
    </row>
    <row r="180" spans="1:6" x14ac:dyDescent="0.25">
      <c r="A180" s="143">
        <f t="shared" si="18"/>
        <v>44874</v>
      </c>
      <c r="B180" s="69" t="str">
        <f t="shared" si="20"/>
        <v>Noche</v>
      </c>
      <c r="C180" s="69" t="str">
        <f t="shared" si="20"/>
        <v>Refuerzo</v>
      </c>
      <c r="D180" s="19"/>
      <c r="E180" s="27"/>
      <c r="F180" s="40"/>
    </row>
    <row r="181" spans="1:6" x14ac:dyDescent="0.25">
      <c r="A181" s="143">
        <f t="shared" si="18"/>
        <v>44874</v>
      </c>
      <c r="B181" s="69" t="str">
        <f t="shared" si="20"/>
        <v>Noche</v>
      </c>
      <c r="C181" s="69" t="str">
        <f t="shared" si="20"/>
        <v>Anestesista</v>
      </c>
      <c r="D181" s="19"/>
      <c r="E181" s="27"/>
      <c r="F181" s="40"/>
    </row>
    <row r="182" spans="1:6" x14ac:dyDescent="0.25">
      <c r="A182" s="143">
        <f t="shared" si="18"/>
        <v>44874</v>
      </c>
      <c r="B182" s="69" t="s">
        <v>12</v>
      </c>
      <c r="C182" s="69" t="s">
        <v>28</v>
      </c>
      <c r="D182" s="19"/>
      <c r="E182" s="49"/>
      <c r="F182" s="40"/>
    </row>
    <row r="183" spans="1:6" x14ac:dyDescent="0.25">
      <c r="A183" s="143">
        <f t="shared" si="18"/>
        <v>44874</v>
      </c>
      <c r="B183" s="69" t="s">
        <v>12</v>
      </c>
      <c r="C183" s="69" t="s">
        <v>21</v>
      </c>
      <c r="D183" s="19"/>
      <c r="E183" s="49"/>
      <c r="F183" s="40"/>
    </row>
    <row r="184" spans="1:6" ht="15.75" thickBot="1" x14ac:dyDescent="0.3">
      <c r="A184" s="143">
        <f t="shared" ref="A184" si="21">+A164+1</f>
        <v>44874</v>
      </c>
      <c r="B184" s="69" t="str">
        <f t="shared" ref="B184:C191" si="22">+B164</f>
        <v>Noche</v>
      </c>
      <c r="C184" s="69" t="str">
        <f t="shared" si="22"/>
        <v>Refuerzo UCI/UTI</v>
      </c>
      <c r="D184" s="19"/>
      <c r="E184" s="49"/>
      <c r="F184" s="40"/>
    </row>
    <row r="185" spans="1:6" x14ac:dyDescent="0.25">
      <c r="A185" s="142">
        <f t="shared" ref="A185:A191" si="23">+A165+1</f>
        <v>44875</v>
      </c>
      <c r="B185" s="70" t="str">
        <f t="shared" si="22"/>
        <v>Día</v>
      </c>
      <c r="C185" s="70" t="str">
        <f t="shared" si="22"/>
        <v>Pediatría</v>
      </c>
      <c r="D185" s="18"/>
      <c r="E185" s="28"/>
      <c r="F185" s="39"/>
    </row>
    <row r="186" spans="1:6" x14ac:dyDescent="0.25">
      <c r="A186" s="143">
        <f t="shared" si="23"/>
        <v>44875</v>
      </c>
      <c r="B186" s="69" t="str">
        <f t="shared" si="22"/>
        <v>Día</v>
      </c>
      <c r="C186" s="69" t="str">
        <f t="shared" si="22"/>
        <v>Cirugía</v>
      </c>
      <c r="D186" s="23"/>
      <c r="E186" s="51"/>
      <c r="F186" s="40"/>
    </row>
    <row r="187" spans="1:6" x14ac:dyDescent="0.25">
      <c r="A187" s="143">
        <f t="shared" si="23"/>
        <v>44875</v>
      </c>
      <c r="B187" s="69" t="str">
        <f t="shared" si="22"/>
        <v>Día</v>
      </c>
      <c r="C187" s="69" t="str">
        <f t="shared" si="22"/>
        <v>Internista</v>
      </c>
      <c r="D187" s="19"/>
      <c r="E187" s="27"/>
      <c r="F187" s="40"/>
    </row>
    <row r="188" spans="1:6" x14ac:dyDescent="0.25">
      <c r="A188" s="143">
        <f t="shared" si="23"/>
        <v>44875</v>
      </c>
      <c r="B188" s="69" t="str">
        <f t="shared" si="22"/>
        <v>Día</v>
      </c>
      <c r="C188" s="69" t="str">
        <f t="shared" si="22"/>
        <v>Traumatólogo</v>
      </c>
      <c r="D188" s="21" t="s">
        <v>56</v>
      </c>
      <c r="E188" s="27"/>
      <c r="F188" s="40"/>
    </row>
    <row r="189" spans="1:6" x14ac:dyDescent="0.25">
      <c r="A189" s="143">
        <f t="shared" si="23"/>
        <v>44875</v>
      </c>
      <c r="B189" s="69" t="str">
        <f t="shared" si="22"/>
        <v>Día</v>
      </c>
      <c r="C189" s="69" t="str">
        <f t="shared" si="22"/>
        <v>Ginecología</v>
      </c>
      <c r="D189" s="20"/>
      <c r="E189" s="27"/>
      <c r="F189" s="40"/>
    </row>
    <row r="190" spans="1:6" x14ac:dyDescent="0.25">
      <c r="A190" s="143">
        <f t="shared" si="23"/>
        <v>44875</v>
      </c>
      <c r="B190" s="69" t="str">
        <f t="shared" si="22"/>
        <v>Día</v>
      </c>
      <c r="C190" s="69" t="str">
        <f t="shared" si="22"/>
        <v>Refuerzo</v>
      </c>
      <c r="D190" s="19"/>
      <c r="E190" s="27"/>
      <c r="F190" s="40"/>
    </row>
    <row r="191" spans="1:6" x14ac:dyDescent="0.25">
      <c r="A191" s="143">
        <f t="shared" si="23"/>
        <v>44875</v>
      </c>
      <c r="B191" s="69" t="str">
        <f t="shared" si="22"/>
        <v>Día</v>
      </c>
      <c r="C191" s="69" t="str">
        <f t="shared" si="22"/>
        <v>Anestesista</v>
      </c>
      <c r="D191" s="19"/>
      <c r="E191" s="27"/>
      <c r="F191" s="40"/>
    </row>
    <row r="192" spans="1:6" x14ac:dyDescent="0.25">
      <c r="A192" s="143">
        <f>A172+1</f>
        <v>44875</v>
      </c>
      <c r="B192" s="69" t="s">
        <v>6</v>
      </c>
      <c r="C192" s="69" t="s">
        <v>29</v>
      </c>
      <c r="D192" s="19"/>
      <c r="E192" s="49"/>
      <c r="F192" s="40"/>
    </row>
    <row r="193" spans="1:6" x14ac:dyDescent="0.25">
      <c r="A193" s="143">
        <f>A173+1</f>
        <v>44875</v>
      </c>
      <c r="B193" s="69" t="s">
        <v>6</v>
      </c>
      <c r="C193" s="69" t="s">
        <v>21</v>
      </c>
      <c r="D193" s="19"/>
      <c r="E193" s="49"/>
      <c r="F193" s="40"/>
    </row>
    <row r="194" spans="1:6" ht="15.75" thickBot="1" x14ac:dyDescent="0.3">
      <c r="A194" s="143">
        <f t="shared" ref="A194:A223" si="24">+A174+1</f>
        <v>44875</v>
      </c>
      <c r="B194" s="69" t="str">
        <f t="shared" ref="B194:C201" si="25">+B174</f>
        <v>Día</v>
      </c>
      <c r="C194" s="69" t="str">
        <f t="shared" si="25"/>
        <v>Refuerzo UCI/UTI</v>
      </c>
      <c r="D194" s="19"/>
      <c r="E194" s="30"/>
      <c r="F194" s="40"/>
    </row>
    <row r="195" spans="1:6" x14ac:dyDescent="0.25">
      <c r="A195" s="142">
        <f t="shared" si="24"/>
        <v>44875</v>
      </c>
      <c r="B195" s="70" t="str">
        <f t="shared" si="25"/>
        <v>Noche</v>
      </c>
      <c r="C195" s="70" t="str">
        <f t="shared" si="25"/>
        <v>Pediatría</v>
      </c>
      <c r="D195" s="18"/>
      <c r="E195" s="50"/>
      <c r="F195" s="39"/>
    </row>
    <row r="196" spans="1:6" x14ac:dyDescent="0.25">
      <c r="A196" s="143">
        <f t="shared" si="24"/>
        <v>44875</v>
      </c>
      <c r="B196" s="69" t="str">
        <f t="shared" si="25"/>
        <v>Noche</v>
      </c>
      <c r="C196" s="69" t="str">
        <f t="shared" si="25"/>
        <v>Cirugía</v>
      </c>
      <c r="D196" s="23"/>
      <c r="E196" s="27"/>
      <c r="F196" s="40"/>
    </row>
    <row r="197" spans="1:6" x14ac:dyDescent="0.25">
      <c r="A197" s="143">
        <f t="shared" si="24"/>
        <v>44875</v>
      </c>
      <c r="B197" s="69" t="str">
        <f t="shared" si="25"/>
        <v>Noche</v>
      </c>
      <c r="C197" s="69" t="str">
        <f t="shared" si="25"/>
        <v>Internista</v>
      </c>
      <c r="D197" s="19"/>
      <c r="E197" s="27"/>
      <c r="F197" s="40"/>
    </row>
    <row r="198" spans="1:6" x14ac:dyDescent="0.25">
      <c r="A198" s="143">
        <f t="shared" si="24"/>
        <v>44875</v>
      </c>
      <c r="B198" s="69" t="str">
        <f t="shared" si="25"/>
        <v>Noche</v>
      </c>
      <c r="C198" s="69" t="str">
        <f t="shared" si="25"/>
        <v>Traumatólogo</v>
      </c>
      <c r="D198" s="21"/>
      <c r="E198" s="27"/>
      <c r="F198" s="40"/>
    </row>
    <row r="199" spans="1:6" x14ac:dyDescent="0.25">
      <c r="A199" s="143">
        <f t="shared" si="24"/>
        <v>44875</v>
      </c>
      <c r="B199" s="69" t="str">
        <f t="shared" si="25"/>
        <v>Noche</v>
      </c>
      <c r="C199" s="69" t="str">
        <f t="shared" si="25"/>
        <v>Ginecología</v>
      </c>
      <c r="D199" s="20"/>
      <c r="E199" s="27"/>
      <c r="F199" s="40"/>
    </row>
    <row r="200" spans="1:6" x14ac:dyDescent="0.25">
      <c r="A200" s="143">
        <f t="shared" si="24"/>
        <v>44875</v>
      </c>
      <c r="B200" s="69" t="str">
        <f t="shared" si="25"/>
        <v>Noche</v>
      </c>
      <c r="C200" s="69" t="str">
        <f t="shared" si="25"/>
        <v>Refuerzo</v>
      </c>
      <c r="D200" s="19"/>
      <c r="E200" s="27"/>
      <c r="F200" s="40"/>
    </row>
    <row r="201" spans="1:6" x14ac:dyDescent="0.25">
      <c r="A201" s="143">
        <f t="shared" si="24"/>
        <v>44875</v>
      </c>
      <c r="B201" s="69" t="str">
        <f t="shared" si="25"/>
        <v>Noche</v>
      </c>
      <c r="C201" s="69" t="str">
        <f t="shared" si="25"/>
        <v>Anestesista</v>
      </c>
      <c r="D201" s="19"/>
      <c r="E201" s="27"/>
      <c r="F201" s="40"/>
    </row>
    <row r="202" spans="1:6" x14ac:dyDescent="0.25">
      <c r="A202" s="143">
        <f t="shared" si="24"/>
        <v>44875</v>
      </c>
      <c r="B202" s="69" t="s">
        <v>12</v>
      </c>
      <c r="C202" s="69" t="s">
        <v>28</v>
      </c>
      <c r="D202" s="19"/>
      <c r="E202" s="27"/>
      <c r="F202" s="40"/>
    </row>
    <row r="203" spans="1:6" x14ac:dyDescent="0.25">
      <c r="A203" s="143">
        <f t="shared" si="24"/>
        <v>44875</v>
      </c>
      <c r="B203" s="69" t="s">
        <v>12</v>
      </c>
      <c r="C203" s="69" t="s">
        <v>21</v>
      </c>
      <c r="D203" s="19"/>
      <c r="E203" s="27"/>
      <c r="F203" s="40"/>
    </row>
    <row r="204" spans="1:6" ht="15.75" thickBot="1" x14ac:dyDescent="0.3">
      <c r="A204" s="143">
        <f t="shared" si="24"/>
        <v>44875</v>
      </c>
      <c r="B204" s="69" t="str">
        <f t="shared" ref="B204:C211" si="26">+B184</f>
        <v>Noche</v>
      </c>
      <c r="C204" s="69" t="str">
        <f t="shared" si="26"/>
        <v>Refuerzo UCI/UTI</v>
      </c>
      <c r="D204" s="19"/>
      <c r="E204" s="27"/>
      <c r="F204" s="40"/>
    </row>
    <row r="205" spans="1:6" x14ac:dyDescent="0.25">
      <c r="A205" s="142">
        <f t="shared" si="24"/>
        <v>44876</v>
      </c>
      <c r="B205" s="70" t="str">
        <f t="shared" si="26"/>
        <v>Día</v>
      </c>
      <c r="C205" s="70" t="str">
        <f t="shared" si="26"/>
        <v>Pediatría</v>
      </c>
      <c r="D205" s="18"/>
      <c r="E205" s="28"/>
      <c r="F205" s="39"/>
    </row>
    <row r="206" spans="1:6" x14ac:dyDescent="0.25">
      <c r="A206" s="143">
        <f t="shared" si="24"/>
        <v>44876</v>
      </c>
      <c r="B206" s="69" t="str">
        <f t="shared" si="26"/>
        <v>Día</v>
      </c>
      <c r="C206" s="69" t="str">
        <f t="shared" si="26"/>
        <v>Cirugía</v>
      </c>
      <c r="D206" s="19"/>
      <c r="E206" s="27"/>
      <c r="F206" s="40"/>
    </row>
    <row r="207" spans="1:6" x14ac:dyDescent="0.25">
      <c r="A207" s="143">
        <f t="shared" si="24"/>
        <v>44876</v>
      </c>
      <c r="B207" s="69" t="str">
        <f t="shared" si="26"/>
        <v>Día</v>
      </c>
      <c r="C207" s="69" t="str">
        <f t="shared" si="26"/>
        <v>Internista</v>
      </c>
      <c r="D207" s="19"/>
      <c r="E207" s="27"/>
      <c r="F207" s="40"/>
    </row>
    <row r="208" spans="1:6" x14ac:dyDescent="0.25">
      <c r="A208" s="143">
        <f t="shared" si="24"/>
        <v>44876</v>
      </c>
      <c r="B208" s="69" t="str">
        <f t="shared" si="26"/>
        <v>Día</v>
      </c>
      <c r="C208" s="69" t="str">
        <f t="shared" si="26"/>
        <v>Traumatólogo</v>
      </c>
      <c r="D208" s="19"/>
      <c r="E208" s="27"/>
      <c r="F208" s="40"/>
    </row>
    <row r="209" spans="1:6" x14ac:dyDescent="0.25">
      <c r="A209" s="143">
        <f t="shared" si="24"/>
        <v>44876</v>
      </c>
      <c r="B209" s="69" t="str">
        <f t="shared" si="26"/>
        <v>Día</v>
      </c>
      <c r="C209" s="69" t="str">
        <f t="shared" si="26"/>
        <v>Ginecología</v>
      </c>
      <c r="D209" s="19"/>
      <c r="E209" s="27"/>
      <c r="F209" s="40"/>
    </row>
    <row r="210" spans="1:6" x14ac:dyDescent="0.25">
      <c r="A210" s="143">
        <f t="shared" si="24"/>
        <v>44876</v>
      </c>
      <c r="B210" s="69" t="str">
        <f t="shared" si="26"/>
        <v>Día</v>
      </c>
      <c r="C210" s="69" t="str">
        <f t="shared" si="26"/>
        <v>Refuerzo</v>
      </c>
      <c r="D210" s="19"/>
      <c r="E210" s="27"/>
      <c r="F210" s="40"/>
    </row>
    <row r="211" spans="1:6" x14ac:dyDescent="0.25">
      <c r="A211" s="143">
        <f t="shared" si="24"/>
        <v>44876</v>
      </c>
      <c r="B211" s="69" t="str">
        <f t="shared" si="26"/>
        <v>Día</v>
      </c>
      <c r="C211" s="69" t="str">
        <f t="shared" si="26"/>
        <v>Anestesista</v>
      </c>
      <c r="D211" s="19"/>
      <c r="E211" s="27"/>
      <c r="F211" s="40"/>
    </row>
    <row r="212" spans="1:6" x14ac:dyDescent="0.25">
      <c r="A212" s="143">
        <f t="shared" si="24"/>
        <v>44876</v>
      </c>
      <c r="B212" s="69" t="s">
        <v>6</v>
      </c>
      <c r="C212" s="69" t="s">
        <v>30</v>
      </c>
      <c r="D212" s="23"/>
      <c r="E212" s="27"/>
      <c r="F212" s="40"/>
    </row>
    <row r="213" spans="1:6" x14ac:dyDescent="0.25">
      <c r="A213" s="143">
        <f t="shared" si="24"/>
        <v>44876</v>
      </c>
      <c r="B213" s="69" t="s">
        <v>6</v>
      </c>
      <c r="C213" s="69" t="s">
        <v>21</v>
      </c>
      <c r="D213" s="139"/>
      <c r="E213" s="27"/>
      <c r="F213" s="40"/>
    </row>
    <row r="214" spans="1:6" ht="15.75" thickBot="1" x14ac:dyDescent="0.3">
      <c r="A214" s="143">
        <f t="shared" si="24"/>
        <v>44876</v>
      </c>
      <c r="B214" s="69" t="str">
        <f t="shared" ref="B214:C221" si="27">+B194</f>
        <v>Día</v>
      </c>
      <c r="C214" s="69" t="str">
        <f t="shared" si="27"/>
        <v>Refuerzo UCI/UTI</v>
      </c>
      <c r="D214" s="81"/>
      <c r="E214" s="27"/>
      <c r="F214" s="40"/>
    </row>
    <row r="215" spans="1:6" x14ac:dyDescent="0.25">
      <c r="A215" s="142">
        <f t="shared" si="24"/>
        <v>44876</v>
      </c>
      <c r="B215" s="70" t="str">
        <f t="shared" si="27"/>
        <v>Noche</v>
      </c>
      <c r="C215" s="70" t="str">
        <f t="shared" si="27"/>
        <v>Pediatría</v>
      </c>
      <c r="D215" s="18"/>
      <c r="E215" s="28"/>
      <c r="F215" s="39"/>
    </row>
    <row r="216" spans="1:6" x14ac:dyDescent="0.25">
      <c r="A216" s="143">
        <f t="shared" si="24"/>
        <v>44876</v>
      </c>
      <c r="B216" s="69" t="str">
        <f t="shared" si="27"/>
        <v>Noche</v>
      </c>
      <c r="C216" s="69" t="str">
        <f t="shared" si="27"/>
        <v>Cirugía</v>
      </c>
      <c r="D216" s="19"/>
      <c r="E216" s="27"/>
      <c r="F216" s="40"/>
    </row>
    <row r="217" spans="1:6" x14ac:dyDescent="0.25">
      <c r="A217" s="143">
        <f t="shared" si="24"/>
        <v>44876</v>
      </c>
      <c r="B217" s="69" t="str">
        <f t="shared" si="27"/>
        <v>Noche</v>
      </c>
      <c r="C217" s="69" t="str">
        <f t="shared" si="27"/>
        <v>Internista</v>
      </c>
      <c r="D217" s="19"/>
      <c r="E217" s="27"/>
      <c r="F217" s="40"/>
    </row>
    <row r="218" spans="1:6" x14ac:dyDescent="0.25">
      <c r="A218" s="143">
        <f t="shared" si="24"/>
        <v>44876</v>
      </c>
      <c r="B218" s="69" t="str">
        <f t="shared" si="27"/>
        <v>Noche</v>
      </c>
      <c r="C218" s="69" t="str">
        <f t="shared" si="27"/>
        <v>Traumatólogo</v>
      </c>
      <c r="D218" s="19"/>
      <c r="E218" s="27"/>
      <c r="F218" s="40"/>
    </row>
    <row r="219" spans="1:6" x14ac:dyDescent="0.25">
      <c r="A219" s="143">
        <f t="shared" si="24"/>
        <v>44876</v>
      </c>
      <c r="B219" s="69" t="str">
        <f t="shared" si="27"/>
        <v>Noche</v>
      </c>
      <c r="C219" s="69" t="str">
        <f t="shared" si="27"/>
        <v>Ginecología</v>
      </c>
      <c r="D219" s="19"/>
      <c r="E219" s="27"/>
      <c r="F219" s="40"/>
    </row>
    <row r="220" spans="1:6" x14ac:dyDescent="0.25">
      <c r="A220" s="143">
        <f t="shared" si="24"/>
        <v>44876</v>
      </c>
      <c r="B220" s="69" t="str">
        <f t="shared" si="27"/>
        <v>Noche</v>
      </c>
      <c r="C220" s="69" t="str">
        <f t="shared" si="27"/>
        <v>Refuerzo</v>
      </c>
      <c r="D220" s="19"/>
      <c r="E220" s="27"/>
      <c r="F220" s="40"/>
    </row>
    <row r="221" spans="1:6" x14ac:dyDescent="0.25">
      <c r="A221" s="143">
        <f t="shared" si="24"/>
        <v>44876</v>
      </c>
      <c r="B221" s="69" t="str">
        <f t="shared" si="27"/>
        <v>Noche</v>
      </c>
      <c r="C221" s="69" t="str">
        <f t="shared" si="27"/>
        <v>Anestesista</v>
      </c>
      <c r="D221" s="19"/>
      <c r="E221" s="27"/>
      <c r="F221" s="40"/>
    </row>
    <row r="222" spans="1:6" x14ac:dyDescent="0.25">
      <c r="A222" s="143">
        <f t="shared" si="24"/>
        <v>44876</v>
      </c>
      <c r="B222" s="69" t="str">
        <f>+B202</f>
        <v>Noche</v>
      </c>
      <c r="C222" s="69" t="s">
        <v>30</v>
      </c>
      <c r="D222" s="23"/>
      <c r="E222" s="27"/>
      <c r="F222" s="40"/>
    </row>
    <row r="223" spans="1:6" x14ac:dyDescent="0.25">
      <c r="A223" s="143">
        <f t="shared" si="24"/>
        <v>44876</v>
      </c>
      <c r="B223" s="69" t="str">
        <f>+B203</f>
        <v>Noche</v>
      </c>
      <c r="C223" s="69" t="s">
        <v>21</v>
      </c>
      <c r="D223" s="139"/>
      <c r="E223" s="49"/>
      <c r="F223" s="40"/>
    </row>
    <row r="224" spans="1:6" ht="15.75" thickBot="1" x14ac:dyDescent="0.3">
      <c r="A224" s="143">
        <f t="shared" ref="A224" si="28">+A204+1</f>
        <v>44876</v>
      </c>
      <c r="B224" s="69" t="str">
        <f t="shared" ref="B224:C224" si="29">+B204</f>
        <v>Noche</v>
      </c>
      <c r="C224" s="69" t="str">
        <f t="shared" si="29"/>
        <v>Refuerzo UCI/UTI</v>
      </c>
      <c r="D224" s="81"/>
      <c r="E224" s="49"/>
      <c r="F224" s="40"/>
    </row>
    <row r="225" spans="1:6" x14ac:dyDescent="0.25">
      <c r="A225" s="142">
        <f>A205+1</f>
        <v>44877</v>
      </c>
      <c r="B225" s="70" t="str">
        <f t="shared" ref="B225:C231" si="30">+B205</f>
        <v>Día</v>
      </c>
      <c r="C225" s="70" t="str">
        <f t="shared" si="30"/>
        <v>Pediatría</v>
      </c>
      <c r="D225" s="18"/>
      <c r="E225" s="28"/>
      <c r="F225" s="39"/>
    </row>
    <row r="226" spans="1:6" x14ac:dyDescent="0.25">
      <c r="A226" s="143">
        <f t="shared" ref="A226:A243" si="31">+A206+1</f>
        <v>44877</v>
      </c>
      <c r="B226" s="69" t="str">
        <f t="shared" si="30"/>
        <v>Día</v>
      </c>
      <c r="C226" s="69" t="str">
        <f t="shared" si="30"/>
        <v>Cirugía</v>
      </c>
      <c r="D226" s="19"/>
      <c r="E226" s="27"/>
      <c r="F226" s="40"/>
    </row>
    <row r="227" spans="1:6" x14ac:dyDescent="0.25">
      <c r="A227" s="143">
        <f t="shared" si="31"/>
        <v>44877</v>
      </c>
      <c r="B227" s="69" t="str">
        <f t="shared" si="30"/>
        <v>Día</v>
      </c>
      <c r="C227" s="69" t="str">
        <f t="shared" si="30"/>
        <v>Internista</v>
      </c>
      <c r="D227" s="19"/>
      <c r="E227" s="27"/>
      <c r="F227" s="40"/>
    </row>
    <row r="228" spans="1:6" x14ac:dyDescent="0.25">
      <c r="A228" s="143">
        <f t="shared" si="31"/>
        <v>44877</v>
      </c>
      <c r="B228" s="69" t="str">
        <f t="shared" si="30"/>
        <v>Día</v>
      </c>
      <c r="C228" s="69" t="str">
        <f t="shared" si="30"/>
        <v>Traumatólogo</v>
      </c>
      <c r="D228" s="19"/>
      <c r="E228" s="27"/>
      <c r="F228" s="40"/>
    </row>
    <row r="229" spans="1:6" x14ac:dyDescent="0.25">
      <c r="A229" s="143">
        <f t="shared" si="31"/>
        <v>44877</v>
      </c>
      <c r="B229" s="69" t="str">
        <f t="shared" si="30"/>
        <v>Día</v>
      </c>
      <c r="C229" s="69" t="str">
        <f t="shared" si="30"/>
        <v>Ginecología</v>
      </c>
      <c r="D229" s="19"/>
      <c r="E229" s="27"/>
      <c r="F229" s="40"/>
    </row>
    <row r="230" spans="1:6" x14ac:dyDescent="0.25">
      <c r="A230" s="143">
        <f t="shared" si="31"/>
        <v>44877</v>
      </c>
      <c r="B230" s="69" t="str">
        <f t="shared" si="30"/>
        <v>Día</v>
      </c>
      <c r="C230" s="69" t="str">
        <f t="shared" si="30"/>
        <v>Refuerzo</v>
      </c>
      <c r="D230" s="19"/>
      <c r="E230" s="27"/>
      <c r="F230" s="40"/>
    </row>
    <row r="231" spans="1:6" x14ac:dyDescent="0.25">
      <c r="A231" s="143">
        <f t="shared" si="31"/>
        <v>44877</v>
      </c>
      <c r="B231" s="69" t="str">
        <f t="shared" si="30"/>
        <v>Día</v>
      </c>
      <c r="C231" s="69" t="str">
        <f t="shared" si="30"/>
        <v>Anestesista</v>
      </c>
      <c r="D231" s="19"/>
      <c r="E231" s="27"/>
      <c r="F231" s="40"/>
    </row>
    <row r="232" spans="1:6" x14ac:dyDescent="0.25">
      <c r="A232" s="143">
        <f t="shared" si="31"/>
        <v>44877</v>
      </c>
      <c r="B232" s="69" t="s">
        <v>6</v>
      </c>
      <c r="C232" s="69" t="s">
        <v>28</v>
      </c>
      <c r="D232" s="19"/>
      <c r="E232" s="27"/>
      <c r="F232" s="40"/>
    </row>
    <row r="233" spans="1:6" x14ac:dyDescent="0.25">
      <c r="A233" s="143">
        <f t="shared" si="31"/>
        <v>44877</v>
      </c>
      <c r="B233" s="69" t="s">
        <v>6</v>
      </c>
      <c r="C233" s="69" t="s">
        <v>21</v>
      </c>
      <c r="D233" s="19"/>
      <c r="E233" s="27"/>
      <c r="F233" s="40"/>
    </row>
    <row r="234" spans="1:6" ht="15.75" thickBot="1" x14ac:dyDescent="0.3">
      <c r="A234" s="143">
        <f t="shared" si="31"/>
        <v>44877</v>
      </c>
      <c r="B234" s="69" t="str">
        <f t="shared" ref="B234:C241" si="32">+B214</f>
        <v>Día</v>
      </c>
      <c r="C234" s="69" t="str">
        <f t="shared" si="32"/>
        <v>Refuerzo UCI/UTI</v>
      </c>
      <c r="D234" s="19"/>
      <c r="E234" s="27"/>
      <c r="F234" s="40"/>
    </row>
    <row r="235" spans="1:6" x14ac:dyDescent="0.25">
      <c r="A235" s="142">
        <f t="shared" si="31"/>
        <v>44877</v>
      </c>
      <c r="B235" s="70" t="str">
        <f t="shared" si="32"/>
        <v>Noche</v>
      </c>
      <c r="C235" s="70" t="str">
        <f t="shared" si="32"/>
        <v>Pediatría</v>
      </c>
      <c r="D235" s="18"/>
      <c r="E235" s="28"/>
      <c r="F235" s="39"/>
    </row>
    <row r="236" spans="1:6" x14ac:dyDescent="0.25">
      <c r="A236" s="143">
        <f t="shared" si="31"/>
        <v>44877</v>
      </c>
      <c r="B236" s="69" t="str">
        <f t="shared" si="32"/>
        <v>Noche</v>
      </c>
      <c r="C236" s="69" t="str">
        <f t="shared" si="32"/>
        <v>Cirugía</v>
      </c>
      <c r="D236" s="24"/>
      <c r="E236" s="27"/>
      <c r="F236" s="40"/>
    </row>
    <row r="237" spans="1:6" x14ac:dyDescent="0.25">
      <c r="A237" s="143">
        <f t="shared" si="31"/>
        <v>44877</v>
      </c>
      <c r="B237" s="69" t="str">
        <f t="shared" si="32"/>
        <v>Noche</v>
      </c>
      <c r="C237" s="69" t="str">
        <f t="shared" si="32"/>
        <v>Internista</v>
      </c>
      <c r="D237" s="19"/>
      <c r="E237" s="27"/>
      <c r="F237" s="40"/>
    </row>
    <row r="238" spans="1:6" x14ac:dyDescent="0.25">
      <c r="A238" s="143">
        <f t="shared" si="31"/>
        <v>44877</v>
      </c>
      <c r="B238" s="69" t="str">
        <f t="shared" si="32"/>
        <v>Noche</v>
      </c>
      <c r="C238" s="69" t="str">
        <f t="shared" si="32"/>
        <v>Traumatólogo</v>
      </c>
      <c r="D238" s="19"/>
      <c r="E238" s="27"/>
      <c r="F238" s="40"/>
    </row>
    <row r="239" spans="1:6" x14ac:dyDescent="0.25">
      <c r="A239" s="143">
        <f t="shared" si="31"/>
        <v>44877</v>
      </c>
      <c r="B239" s="69" t="str">
        <f t="shared" si="32"/>
        <v>Noche</v>
      </c>
      <c r="C239" s="69" t="str">
        <f t="shared" si="32"/>
        <v>Ginecología</v>
      </c>
      <c r="D239" s="19"/>
      <c r="E239" s="27"/>
      <c r="F239" s="40"/>
    </row>
    <row r="240" spans="1:6" x14ac:dyDescent="0.25">
      <c r="A240" s="143">
        <f t="shared" si="31"/>
        <v>44877</v>
      </c>
      <c r="B240" s="69" t="str">
        <f t="shared" si="32"/>
        <v>Noche</v>
      </c>
      <c r="C240" s="69" t="str">
        <f t="shared" si="32"/>
        <v>Refuerzo</v>
      </c>
      <c r="D240" s="19"/>
      <c r="E240" s="27"/>
      <c r="F240" s="40"/>
    </row>
    <row r="241" spans="1:6" x14ac:dyDescent="0.25">
      <c r="A241" s="143">
        <f t="shared" si="31"/>
        <v>44877</v>
      </c>
      <c r="B241" s="69" t="str">
        <f t="shared" si="32"/>
        <v>Noche</v>
      </c>
      <c r="C241" s="69" t="str">
        <f t="shared" si="32"/>
        <v>Anestesista</v>
      </c>
      <c r="D241" s="19"/>
      <c r="E241" s="27"/>
      <c r="F241" s="40"/>
    </row>
    <row r="242" spans="1:6" x14ac:dyDescent="0.25">
      <c r="A242" s="143">
        <f t="shared" si="31"/>
        <v>44877</v>
      </c>
      <c r="B242" s="69" t="str">
        <f>+B222</f>
        <v>Noche</v>
      </c>
      <c r="C242" s="69" t="s">
        <v>28</v>
      </c>
      <c r="D242" s="19"/>
      <c r="E242" s="27"/>
      <c r="F242" s="40"/>
    </row>
    <row r="243" spans="1:6" x14ac:dyDescent="0.25">
      <c r="A243" s="143">
        <f t="shared" si="31"/>
        <v>44877</v>
      </c>
      <c r="B243" s="69" t="str">
        <f>+B223</f>
        <v>Noche</v>
      </c>
      <c r="C243" s="69" t="s">
        <v>21</v>
      </c>
      <c r="D243" s="19"/>
      <c r="E243" s="27"/>
      <c r="F243" s="40"/>
    </row>
    <row r="244" spans="1:6" ht="15.75" thickBot="1" x14ac:dyDescent="0.3">
      <c r="A244" s="143">
        <f t="shared" ref="A244" si="33">+A224+1</f>
        <v>44877</v>
      </c>
      <c r="B244" s="69" t="str">
        <f t="shared" ref="B244" si="34">+B224</f>
        <v>Noche</v>
      </c>
      <c r="C244" s="69" t="str">
        <f t="shared" ref="C244:C251" si="35">+C224</f>
        <v>Refuerzo UCI/UTI</v>
      </c>
      <c r="D244" s="19"/>
      <c r="E244" s="27"/>
      <c r="F244" s="40"/>
    </row>
    <row r="245" spans="1:6" x14ac:dyDescent="0.25">
      <c r="A245" s="142">
        <f t="shared" ref="A245:A263" si="36">+A225+1</f>
        <v>44878</v>
      </c>
      <c r="B245" s="70" t="str">
        <f t="shared" ref="B245:B251" si="37">+B225</f>
        <v>Día</v>
      </c>
      <c r="C245" s="70" t="str">
        <f t="shared" si="35"/>
        <v>Pediatría</v>
      </c>
      <c r="D245" s="18" t="s">
        <v>77</v>
      </c>
      <c r="E245" s="28"/>
      <c r="F245" s="39"/>
    </row>
    <row r="246" spans="1:6" x14ac:dyDescent="0.25">
      <c r="A246" s="143">
        <f t="shared" si="36"/>
        <v>44878</v>
      </c>
      <c r="B246" s="69" t="str">
        <f t="shared" si="37"/>
        <v>Día</v>
      </c>
      <c r="C246" s="69" t="str">
        <f t="shared" si="35"/>
        <v>Cirugía</v>
      </c>
      <c r="D246" s="19"/>
      <c r="F246" s="40"/>
    </row>
    <row r="247" spans="1:6" x14ac:dyDescent="0.25">
      <c r="A247" s="143">
        <f t="shared" si="36"/>
        <v>44878</v>
      </c>
      <c r="B247" s="69" t="str">
        <f t="shared" si="37"/>
        <v>Día</v>
      </c>
      <c r="C247" s="69" t="str">
        <f t="shared" si="35"/>
        <v>Internista</v>
      </c>
      <c r="D247" s="19" t="s">
        <v>64</v>
      </c>
      <c r="E247" s="27"/>
      <c r="F247" s="40"/>
    </row>
    <row r="248" spans="1:6" x14ac:dyDescent="0.25">
      <c r="A248" s="143">
        <f t="shared" si="36"/>
        <v>44878</v>
      </c>
      <c r="B248" s="69" t="str">
        <f t="shared" si="37"/>
        <v>Día</v>
      </c>
      <c r="C248" s="69" t="str">
        <f t="shared" si="35"/>
        <v>Traumatólogo</v>
      </c>
      <c r="D248" s="19"/>
      <c r="E248" s="27"/>
      <c r="F248" s="40"/>
    </row>
    <row r="249" spans="1:6" x14ac:dyDescent="0.25">
      <c r="A249" s="143">
        <f t="shared" si="36"/>
        <v>44878</v>
      </c>
      <c r="B249" s="69" t="str">
        <f t="shared" si="37"/>
        <v>Día</v>
      </c>
      <c r="C249" s="69" t="str">
        <f t="shared" si="35"/>
        <v>Ginecología</v>
      </c>
      <c r="D249" s="19"/>
      <c r="E249" s="27"/>
      <c r="F249" s="40"/>
    </row>
    <row r="250" spans="1:6" x14ac:dyDescent="0.25">
      <c r="A250" s="143">
        <f t="shared" si="36"/>
        <v>44878</v>
      </c>
      <c r="B250" s="69" t="str">
        <f t="shared" si="37"/>
        <v>Día</v>
      </c>
      <c r="C250" s="69" t="str">
        <f t="shared" si="35"/>
        <v>Refuerzo</v>
      </c>
      <c r="D250" s="19"/>
      <c r="E250" s="27"/>
      <c r="F250" s="40"/>
    </row>
    <row r="251" spans="1:6" x14ac:dyDescent="0.25">
      <c r="A251" s="143">
        <f t="shared" si="36"/>
        <v>44878</v>
      </c>
      <c r="B251" s="69" t="str">
        <f t="shared" si="37"/>
        <v>Día</v>
      </c>
      <c r="C251" s="69" t="str">
        <f t="shared" si="35"/>
        <v>Anestesista</v>
      </c>
      <c r="D251" s="19"/>
      <c r="E251" s="27"/>
      <c r="F251" s="40"/>
    </row>
    <row r="252" spans="1:6" x14ac:dyDescent="0.25">
      <c r="A252" s="143">
        <f t="shared" si="36"/>
        <v>44878</v>
      </c>
      <c r="B252" s="69" t="s">
        <v>6</v>
      </c>
      <c r="C252" s="69" t="s">
        <v>28</v>
      </c>
      <c r="D252" s="19"/>
      <c r="E252" s="27"/>
      <c r="F252" s="40"/>
    </row>
    <row r="253" spans="1:6" x14ac:dyDescent="0.25">
      <c r="A253" s="143">
        <f t="shared" si="36"/>
        <v>44878</v>
      </c>
      <c r="B253" s="69" t="s">
        <v>6</v>
      </c>
      <c r="C253" s="69" t="s">
        <v>21</v>
      </c>
      <c r="D253" s="19"/>
      <c r="E253" s="27"/>
      <c r="F253" s="40"/>
    </row>
    <row r="254" spans="1:6" ht="15.75" thickBot="1" x14ac:dyDescent="0.3">
      <c r="A254" s="143">
        <f t="shared" si="36"/>
        <v>44878</v>
      </c>
      <c r="B254" s="69" t="str">
        <f t="shared" ref="B254:C261" si="38">+B234</f>
        <v>Día</v>
      </c>
      <c r="C254" s="69" t="str">
        <f t="shared" si="38"/>
        <v>Refuerzo UCI/UTI</v>
      </c>
      <c r="D254" s="19"/>
      <c r="E254" s="27"/>
      <c r="F254" s="40"/>
    </row>
    <row r="255" spans="1:6" x14ac:dyDescent="0.25">
      <c r="A255" s="142">
        <f t="shared" si="36"/>
        <v>44878</v>
      </c>
      <c r="B255" s="70" t="str">
        <f t="shared" si="38"/>
        <v>Noche</v>
      </c>
      <c r="C255" s="70" t="str">
        <f t="shared" si="38"/>
        <v>Pediatría</v>
      </c>
      <c r="D255" s="18" t="s">
        <v>77</v>
      </c>
      <c r="E255" s="28"/>
      <c r="F255" s="39"/>
    </row>
    <row r="256" spans="1:6" x14ac:dyDescent="0.25">
      <c r="A256" s="143">
        <f t="shared" si="36"/>
        <v>44878</v>
      </c>
      <c r="B256" s="69" t="str">
        <f t="shared" si="38"/>
        <v>Noche</v>
      </c>
      <c r="C256" s="69" t="str">
        <f t="shared" si="38"/>
        <v>Cirugía</v>
      </c>
      <c r="D256" s="19"/>
      <c r="E256" s="27"/>
      <c r="F256" s="40"/>
    </row>
    <row r="257" spans="1:6" x14ac:dyDescent="0.25">
      <c r="A257" s="143">
        <f t="shared" si="36"/>
        <v>44878</v>
      </c>
      <c r="B257" s="69" t="str">
        <f t="shared" si="38"/>
        <v>Noche</v>
      </c>
      <c r="C257" s="69" t="str">
        <f t="shared" si="38"/>
        <v>Internista</v>
      </c>
      <c r="D257" s="19" t="s">
        <v>64</v>
      </c>
      <c r="E257" s="27"/>
      <c r="F257" s="40"/>
    </row>
    <row r="258" spans="1:6" x14ac:dyDescent="0.25">
      <c r="A258" s="143">
        <f t="shared" si="36"/>
        <v>44878</v>
      </c>
      <c r="B258" s="69" t="str">
        <f t="shared" si="38"/>
        <v>Noche</v>
      </c>
      <c r="C258" s="69" t="str">
        <f t="shared" si="38"/>
        <v>Traumatólogo</v>
      </c>
      <c r="D258" s="19"/>
      <c r="E258" s="27"/>
      <c r="F258" s="40"/>
    </row>
    <row r="259" spans="1:6" x14ac:dyDescent="0.25">
      <c r="A259" s="143">
        <f t="shared" si="36"/>
        <v>44878</v>
      </c>
      <c r="B259" s="69" t="str">
        <f t="shared" si="38"/>
        <v>Noche</v>
      </c>
      <c r="C259" s="69" t="str">
        <f t="shared" si="38"/>
        <v>Ginecología</v>
      </c>
      <c r="D259" s="19"/>
      <c r="E259" s="27"/>
      <c r="F259" s="40"/>
    </row>
    <row r="260" spans="1:6" x14ac:dyDescent="0.25">
      <c r="A260" s="143">
        <f t="shared" si="36"/>
        <v>44878</v>
      </c>
      <c r="B260" s="69" t="str">
        <f t="shared" si="38"/>
        <v>Noche</v>
      </c>
      <c r="C260" s="69" t="str">
        <f t="shared" si="38"/>
        <v>Refuerzo</v>
      </c>
      <c r="D260" s="19"/>
      <c r="E260" s="27"/>
      <c r="F260" s="40"/>
    </row>
    <row r="261" spans="1:6" x14ac:dyDescent="0.25">
      <c r="A261" s="143">
        <f t="shared" si="36"/>
        <v>44878</v>
      </c>
      <c r="B261" s="69" t="str">
        <f t="shared" si="38"/>
        <v>Noche</v>
      </c>
      <c r="C261" s="69" t="str">
        <f t="shared" si="38"/>
        <v>Anestesista</v>
      </c>
      <c r="D261" s="19"/>
      <c r="E261" s="27"/>
      <c r="F261" s="40"/>
    </row>
    <row r="262" spans="1:6" x14ac:dyDescent="0.25">
      <c r="A262" s="143">
        <f t="shared" si="36"/>
        <v>44878</v>
      </c>
      <c r="B262" s="69" t="s">
        <v>12</v>
      </c>
      <c r="C262" s="69" t="s">
        <v>28</v>
      </c>
      <c r="D262" s="19"/>
      <c r="E262" s="27"/>
      <c r="F262" s="40"/>
    </row>
    <row r="263" spans="1:6" x14ac:dyDescent="0.25">
      <c r="A263" s="143">
        <f t="shared" si="36"/>
        <v>44878</v>
      </c>
      <c r="B263" s="69" t="s">
        <v>12</v>
      </c>
      <c r="C263" s="69" t="s">
        <v>21</v>
      </c>
      <c r="D263" s="19"/>
      <c r="E263" s="27"/>
      <c r="F263" s="40"/>
    </row>
    <row r="264" spans="1:6" ht="15.75" thickBot="1" x14ac:dyDescent="0.3">
      <c r="A264" s="143">
        <f t="shared" ref="A264" si="39">+A244+1</f>
        <v>44878</v>
      </c>
      <c r="B264" s="69" t="str">
        <f t="shared" ref="B264:C271" si="40">+B244</f>
        <v>Noche</v>
      </c>
      <c r="C264" s="69" t="str">
        <f t="shared" si="40"/>
        <v>Refuerzo UCI/UTI</v>
      </c>
      <c r="D264" s="19"/>
      <c r="E264" s="27"/>
      <c r="F264" s="40"/>
    </row>
    <row r="265" spans="1:6" x14ac:dyDescent="0.25">
      <c r="A265" s="142">
        <f t="shared" ref="A265:A303" si="41">+A245+1</f>
        <v>44879</v>
      </c>
      <c r="B265" s="70" t="str">
        <f t="shared" si="40"/>
        <v>Día</v>
      </c>
      <c r="C265" s="70" t="str">
        <f t="shared" si="40"/>
        <v>Pediatría</v>
      </c>
      <c r="D265" s="18"/>
      <c r="E265" s="28"/>
      <c r="F265" s="39"/>
    </row>
    <row r="266" spans="1:6" x14ac:dyDescent="0.25">
      <c r="A266" s="143">
        <f t="shared" si="41"/>
        <v>44879</v>
      </c>
      <c r="B266" s="69" t="str">
        <f t="shared" si="40"/>
        <v>Día</v>
      </c>
      <c r="C266" s="69" t="str">
        <f t="shared" si="40"/>
        <v>Cirugía</v>
      </c>
      <c r="D266" s="21"/>
      <c r="E266" s="27"/>
      <c r="F266" s="40"/>
    </row>
    <row r="267" spans="1:6" x14ac:dyDescent="0.25">
      <c r="A267" s="143">
        <f t="shared" si="41"/>
        <v>44879</v>
      </c>
      <c r="B267" s="69" t="str">
        <f t="shared" si="40"/>
        <v>Día</v>
      </c>
      <c r="C267" s="69" t="str">
        <f t="shared" si="40"/>
        <v>Internista</v>
      </c>
      <c r="D267" s="19"/>
      <c r="E267" s="27"/>
      <c r="F267" s="40"/>
    </row>
    <row r="268" spans="1:6" x14ac:dyDescent="0.25">
      <c r="A268" s="143">
        <f t="shared" si="41"/>
        <v>44879</v>
      </c>
      <c r="B268" s="69" t="str">
        <f t="shared" si="40"/>
        <v>Día</v>
      </c>
      <c r="C268" s="69" t="str">
        <f t="shared" si="40"/>
        <v>Traumatólogo</v>
      </c>
      <c r="D268" s="19"/>
      <c r="E268" s="27"/>
      <c r="F268" s="40"/>
    </row>
    <row r="269" spans="1:6" x14ac:dyDescent="0.25">
      <c r="A269" s="143">
        <f t="shared" si="41"/>
        <v>44879</v>
      </c>
      <c r="B269" s="69" t="str">
        <f t="shared" si="40"/>
        <v>Día</v>
      </c>
      <c r="C269" s="69" t="str">
        <f t="shared" si="40"/>
        <v>Ginecología</v>
      </c>
      <c r="D269" s="20"/>
      <c r="E269" s="27"/>
      <c r="F269" s="40"/>
    </row>
    <row r="270" spans="1:6" x14ac:dyDescent="0.25">
      <c r="A270" s="143">
        <f t="shared" si="41"/>
        <v>44879</v>
      </c>
      <c r="B270" s="69" t="str">
        <f t="shared" si="40"/>
        <v>Día</v>
      </c>
      <c r="C270" s="69" t="str">
        <f t="shared" si="40"/>
        <v>Refuerzo</v>
      </c>
      <c r="D270" s="19"/>
      <c r="E270" s="27"/>
      <c r="F270" s="40"/>
    </row>
    <row r="271" spans="1:6" x14ac:dyDescent="0.25">
      <c r="A271" s="143">
        <f t="shared" si="41"/>
        <v>44879</v>
      </c>
      <c r="B271" s="69" t="str">
        <f t="shared" si="40"/>
        <v>Día</v>
      </c>
      <c r="C271" s="69" t="str">
        <f t="shared" si="40"/>
        <v>Anestesista</v>
      </c>
      <c r="D271" s="19"/>
      <c r="E271" s="27"/>
      <c r="F271" s="40"/>
    </row>
    <row r="272" spans="1:6" x14ac:dyDescent="0.25">
      <c r="A272" s="143">
        <f t="shared" si="41"/>
        <v>44879</v>
      </c>
      <c r="B272" s="69" t="s">
        <v>6</v>
      </c>
      <c r="C272" s="69" t="s">
        <v>28</v>
      </c>
      <c r="D272" s="20"/>
      <c r="E272" s="27"/>
      <c r="F272" s="40"/>
    </row>
    <row r="273" spans="1:6" x14ac:dyDescent="0.25">
      <c r="A273" s="143">
        <f t="shared" si="41"/>
        <v>44879</v>
      </c>
      <c r="B273" s="69" t="s">
        <v>6</v>
      </c>
      <c r="C273" s="69" t="s">
        <v>21</v>
      </c>
      <c r="D273" s="20"/>
      <c r="E273" s="27"/>
      <c r="F273" s="40"/>
    </row>
    <row r="274" spans="1:6" ht="15.75" thickBot="1" x14ac:dyDescent="0.3">
      <c r="A274" s="143">
        <f t="shared" si="41"/>
        <v>44879</v>
      </c>
      <c r="B274" s="69" t="str">
        <f t="shared" ref="B274" si="42">+B254</f>
        <v>Día</v>
      </c>
      <c r="C274" s="69" t="str">
        <f t="shared" ref="C274:C281" si="43">+C254</f>
        <v>Refuerzo UCI/UTI</v>
      </c>
      <c r="D274" s="19"/>
      <c r="E274" s="27"/>
      <c r="F274" s="40"/>
    </row>
    <row r="275" spans="1:6" x14ac:dyDescent="0.25">
      <c r="A275" s="142">
        <f t="shared" si="41"/>
        <v>44879</v>
      </c>
      <c r="B275" s="70" t="str">
        <f t="shared" ref="B275:B281" si="44">+B255</f>
        <v>Noche</v>
      </c>
      <c r="C275" s="70" t="str">
        <f t="shared" si="43"/>
        <v>Pediatría</v>
      </c>
      <c r="D275" s="18"/>
      <c r="E275" s="28"/>
      <c r="F275" s="39"/>
    </row>
    <row r="276" spans="1:6" x14ac:dyDescent="0.25">
      <c r="A276" s="143">
        <f t="shared" si="41"/>
        <v>44879</v>
      </c>
      <c r="B276" s="69" t="str">
        <f t="shared" si="44"/>
        <v>Noche</v>
      </c>
      <c r="C276" s="69" t="str">
        <f t="shared" si="43"/>
        <v>Cirugía</v>
      </c>
      <c r="D276" s="21"/>
      <c r="E276" s="27"/>
      <c r="F276" s="40"/>
    </row>
    <row r="277" spans="1:6" x14ac:dyDescent="0.25">
      <c r="A277" s="143">
        <f t="shared" si="41"/>
        <v>44879</v>
      </c>
      <c r="B277" s="69" t="str">
        <f t="shared" si="44"/>
        <v>Noche</v>
      </c>
      <c r="C277" s="69" t="str">
        <f t="shared" si="43"/>
        <v>Internista</v>
      </c>
      <c r="D277" s="19"/>
      <c r="E277" s="27"/>
      <c r="F277" s="40"/>
    </row>
    <row r="278" spans="1:6" x14ac:dyDescent="0.25">
      <c r="A278" s="143">
        <f t="shared" si="41"/>
        <v>44879</v>
      </c>
      <c r="B278" s="69" t="str">
        <f t="shared" si="44"/>
        <v>Noche</v>
      </c>
      <c r="C278" s="69" t="str">
        <f t="shared" si="43"/>
        <v>Traumatólogo</v>
      </c>
      <c r="D278" s="19"/>
      <c r="E278" s="27"/>
      <c r="F278" s="40"/>
    </row>
    <row r="279" spans="1:6" x14ac:dyDescent="0.25">
      <c r="A279" s="143">
        <f t="shared" si="41"/>
        <v>44879</v>
      </c>
      <c r="B279" s="69" t="str">
        <f t="shared" si="44"/>
        <v>Noche</v>
      </c>
      <c r="C279" s="69" t="str">
        <f t="shared" si="43"/>
        <v>Ginecología</v>
      </c>
      <c r="D279" s="20"/>
      <c r="E279" s="27"/>
      <c r="F279" s="40"/>
    </row>
    <row r="280" spans="1:6" x14ac:dyDescent="0.25">
      <c r="A280" s="143">
        <f t="shared" si="41"/>
        <v>44879</v>
      </c>
      <c r="B280" s="69" t="str">
        <f t="shared" si="44"/>
        <v>Noche</v>
      </c>
      <c r="C280" s="69" t="str">
        <f t="shared" si="43"/>
        <v>Refuerzo</v>
      </c>
      <c r="D280" s="19"/>
      <c r="E280" s="27"/>
      <c r="F280" s="40"/>
    </row>
    <row r="281" spans="1:6" x14ac:dyDescent="0.25">
      <c r="A281" s="143">
        <f t="shared" si="41"/>
        <v>44879</v>
      </c>
      <c r="B281" s="69" t="str">
        <f t="shared" si="44"/>
        <v>Noche</v>
      </c>
      <c r="C281" s="69" t="str">
        <f t="shared" si="43"/>
        <v>Anestesista</v>
      </c>
      <c r="D281" s="19"/>
      <c r="E281" s="27"/>
      <c r="F281" s="40"/>
    </row>
    <row r="282" spans="1:6" x14ac:dyDescent="0.25">
      <c r="A282" s="143">
        <f t="shared" si="41"/>
        <v>44879</v>
      </c>
      <c r="B282" s="69" t="s">
        <v>12</v>
      </c>
      <c r="C282" s="69" t="s">
        <v>28</v>
      </c>
      <c r="D282" s="20"/>
      <c r="E282" s="27"/>
      <c r="F282" s="40"/>
    </row>
    <row r="283" spans="1:6" x14ac:dyDescent="0.25">
      <c r="A283" s="143">
        <f t="shared" si="41"/>
        <v>44879</v>
      </c>
      <c r="B283" s="69" t="s">
        <v>12</v>
      </c>
      <c r="C283" s="69" t="s">
        <v>21</v>
      </c>
      <c r="D283" s="20"/>
      <c r="E283" s="27"/>
      <c r="F283" s="40"/>
    </row>
    <row r="284" spans="1:6" ht="15.75" thickBot="1" x14ac:dyDescent="0.3">
      <c r="A284" s="143">
        <f t="shared" si="41"/>
        <v>44879</v>
      </c>
      <c r="B284" s="69" t="str">
        <f t="shared" ref="B284:C291" si="45">+B264</f>
        <v>Noche</v>
      </c>
      <c r="C284" s="69" t="str">
        <f t="shared" si="45"/>
        <v>Refuerzo UCI/UTI</v>
      </c>
      <c r="D284" s="19"/>
      <c r="E284" s="27"/>
      <c r="F284" s="40"/>
    </row>
    <row r="285" spans="1:6" x14ac:dyDescent="0.25">
      <c r="A285" s="142">
        <f t="shared" si="41"/>
        <v>44880</v>
      </c>
      <c r="B285" s="70" t="str">
        <f t="shared" si="45"/>
        <v>Día</v>
      </c>
      <c r="C285" s="70" t="str">
        <f t="shared" si="45"/>
        <v>Pediatría</v>
      </c>
      <c r="D285" s="18"/>
      <c r="E285" s="28"/>
      <c r="F285" s="39"/>
    </row>
    <row r="286" spans="1:6" x14ac:dyDescent="0.25">
      <c r="A286" s="143">
        <f t="shared" si="41"/>
        <v>44880</v>
      </c>
      <c r="B286" s="69" t="str">
        <f t="shared" si="45"/>
        <v>Día</v>
      </c>
      <c r="C286" s="69" t="str">
        <f t="shared" si="45"/>
        <v>Cirugía</v>
      </c>
      <c r="D286" s="19" t="s">
        <v>594</v>
      </c>
      <c r="E286" s="27"/>
      <c r="F286" s="40"/>
    </row>
    <row r="287" spans="1:6" x14ac:dyDescent="0.25">
      <c r="A287" s="143">
        <f t="shared" si="41"/>
        <v>44880</v>
      </c>
      <c r="B287" s="69" t="str">
        <f t="shared" si="45"/>
        <v>Día</v>
      </c>
      <c r="C287" s="69" t="str">
        <f t="shared" si="45"/>
        <v>Internista</v>
      </c>
      <c r="D287" s="21"/>
      <c r="E287" s="27"/>
      <c r="F287" s="40"/>
    </row>
    <row r="288" spans="1:6" x14ac:dyDescent="0.25">
      <c r="A288" s="143">
        <f t="shared" si="41"/>
        <v>44880</v>
      </c>
      <c r="B288" s="69" t="str">
        <f t="shared" si="45"/>
        <v>Día</v>
      </c>
      <c r="C288" s="69" t="str">
        <f t="shared" si="45"/>
        <v>Traumatólogo</v>
      </c>
      <c r="D288" s="24"/>
      <c r="E288" s="27"/>
      <c r="F288" s="40"/>
    </row>
    <row r="289" spans="1:6" x14ac:dyDescent="0.25">
      <c r="A289" s="143">
        <f t="shared" si="41"/>
        <v>44880</v>
      </c>
      <c r="B289" s="69" t="str">
        <f t="shared" si="45"/>
        <v>Día</v>
      </c>
      <c r="C289" s="69" t="str">
        <f t="shared" si="45"/>
        <v>Ginecología</v>
      </c>
      <c r="D289" s="19"/>
      <c r="E289" s="27"/>
      <c r="F289" s="40"/>
    </row>
    <row r="290" spans="1:6" x14ac:dyDescent="0.25">
      <c r="A290" s="143">
        <f t="shared" si="41"/>
        <v>44880</v>
      </c>
      <c r="B290" s="69" t="str">
        <f t="shared" si="45"/>
        <v>Día</v>
      </c>
      <c r="C290" s="69" t="str">
        <f t="shared" si="45"/>
        <v>Refuerzo</v>
      </c>
      <c r="D290" s="19"/>
      <c r="E290" s="27"/>
      <c r="F290" s="40"/>
    </row>
    <row r="291" spans="1:6" x14ac:dyDescent="0.25">
      <c r="A291" s="143">
        <f t="shared" si="41"/>
        <v>44880</v>
      </c>
      <c r="B291" s="69" t="str">
        <f t="shared" si="45"/>
        <v>Día</v>
      </c>
      <c r="C291" s="69" t="str">
        <f t="shared" si="45"/>
        <v>Anestesista</v>
      </c>
      <c r="D291" s="19"/>
      <c r="E291" s="27"/>
      <c r="F291" s="40"/>
    </row>
    <row r="292" spans="1:6" x14ac:dyDescent="0.25">
      <c r="A292" s="143">
        <f t="shared" si="41"/>
        <v>44880</v>
      </c>
      <c r="B292" s="69" t="s">
        <v>6</v>
      </c>
      <c r="C292" s="69" t="s">
        <v>28</v>
      </c>
      <c r="D292" s="19"/>
      <c r="E292" s="27"/>
      <c r="F292" s="40"/>
    </row>
    <row r="293" spans="1:6" x14ac:dyDescent="0.25">
      <c r="A293" s="143">
        <f t="shared" si="41"/>
        <v>44880</v>
      </c>
      <c r="B293" s="69" t="s">
        <v>6</v>
      </c>
      <c r="C293" s="69" t="s">
        <v>21</v>
      </c>
      <c r="D293" s="19"/>
      <c r="E293" s="27"/>
      <c r="F293" s="40"/>
    </row>
    <row r="294" spans="1:6" ht="15.75" thickBot="1" x14ac:dyDescent="0.3">
      <c r="A294" s="143">
        <f t="shared" si="41"/>
        <v>44880</v>
      </c>
      <c r="B294" s="69" t="str">
        <f t="shared" ref="B294:C301" si="46">+B274</f>
        <v>Día</v>
      </c>
      <c r="C294" s="69" t="str">
        <f t="shared" si="46"/>
        <v>Refuerzo UCI/UTI</v>
      </c>
      <c r="D294" s="19"/>
      <c r="E294" s="27"/>
      <c r="F294" s="40"/>
    </row>
    <row r="295" spans="1:6" x14ac:dyDescent="0.25">
      <c r="A295" s="142">
        <f t="shared" si="41"/>
        <v>44880</v>
      </c>
      <c r="B295" s="70" t="str">
        <f t="shared" si="46"/>
        <v>Noche</v>
      </c>
      <c r="C295" s="70" t="str">
        <f t="shared" si="46"/>
        <v>Pediatría</v>
      </c>
      <c r="D295" s="18"/>
      <c r="E295" s="28"/>
      <c r="F295" s="39"/>
    </row>
    <row r="296" spans="1:6" x14ac:dyDescent="0.25">
      <c r="A296" s="143">
        <f t="shared" si="41"/>
        <v>44880</v>
      </c>
      <c r="B296" s="69" t="str">
        <f t="shared" si="46"/>
        <v>Noche</v>
      </c>
      <c r="C296" s="69" t="str">
        <f t="shared" si="46"/>
        <v>Cirugía</v>
      </c>
      <c r="D296" s="19"/>
      <c r="E296" s="27"/>
      <c r="F296" s="40"/>
    </row>
    <row r="297" spans="1:6" x14ac:dyDescent="0.25">
      <c r="A297" s="143">
        <f t="shared" si="41"/>
        <v>44880</v>
      </c>
      <c r="B297" s="69" t="str">
        <f t="shared" si="46"/>
        <v>Noche</v>
      </c>
      <c r="C297" s="69" t="str">
        <f t="shared" si="46"/>
        <v>Internista</v>
      </c>
      <c r="D297" s="21"/>
      <c r="E297" s="27"/>
      <c r="F297" s="40"/>
    </row>
    <row r="298" spans="1:6" x14ac:dyDescent="0.25">
      <c r="A298" s="143">
        <f t="shared" si="41"/>
        <v>44880</v>
      </c>
      <c r="B298" s="69" t="str">
        <f t="shared" si="46"/>
        <v>Noche</v>
      </c>
      <c r="C298" s="69" t="str">
        <f t="shared" si="46"/>
        <v>Traumatólogo</v>
      </c>
      <c r="D298" s="19"/>
      <c r="E298" s="27"/>
      <c r="F298" s="40"/>
    </row>
    <row r="299" spans="1:6" x14ac:dyDescent="0.25">
      <c r="A299" s="143">
        <f t="shared" si="41"/>
        <v>44880</v>
      </c>
      <c r="B299" s="69" t="str">
        <f t="shared" si="46"/>
        <v>Noche</v>
      </c>
      <c r="C299" s="69" t="str">
        <f t="shared" si="46"/>
        <v>Ginecología</v>
      </c>
      <c r="D299" s="19"/>
      <c r="E299" s="27"/>
      <c r="F299" s="40"/>
    </row>
    <row r="300" spans="1:6" x14ac:dyDescent="0.25">
      <c r="A300" s="143">
        <f t="shared" si="41"/>
        <v>44880</v>
      </c>
      <c r="B300" s="69" t="str">
        <f t="shared" si="46"/>
        <v>Noche</v>
      </c>
      <c r="C300" s="69" t="str">
        <f t="shared" si="46"/>
        <v>Refuerzo</v>
      </c>
      <c r="D300" s="19"/>
      <c r="E300" s="27"/>
      <c r="F300" s="40"/>
    </row>
    <row r="301" spans="1:6" x14ac:dyDescent="0.25">
      <c r="A301" s="143">
        <f t="shared" si="41"/>
        <v>44880</v>
      </c>
      <c r="B301" s="69" t="str">
        <f t="shared" si="46"/>
        <v>Noche</v>
      </c>
      <c r="C301" s="69" t="str">
        <f t="shared" si="46"/>
        <v>Anestesista</v>
      </c>
      <c r="D301" s="19"/>
      <c r="E301" s="27"/>
      <c r="F301" s="40"/>
    </row>
    <row r="302" spans="1:6" x14ac:dyDescent="0.25">
      <c r="A302" s="143">
        <f t="shared" si="41"/>
        <v>44880</v>
      </c>
      <c r="B302" s="69" t="s">
        <v>12</v>
      </c>
      <c r="C302" s="69" t="s">
        <v>28</v>
      </c>
      <c r="D302" s="19"/>
      <c r="E302" s="27"/>
      <c r="F302" s="40"/>
    </row>
    <row r="303" spans="1:6" x14ac:dyDescent="0.25">
      <c r="A303" s="143">
        <f t="shared" si="41"/>
        <v>44880</v>
      </c>
      <c r="B303" s="69" t="s">
        <v>12</v>
      </c>
      <c r="C303" s="69" t="s">
        <v>21</v>
      </c>
      <c r="D303" s="19"/>
      <c r="E303" s="27"/>
      <c r="F303" s="40"/>
    </row>
    <row r="304" spans="1:6" ht="15.75" thickBot="1" x14ac:dyDescent="0.3">
      <c r="A304" s="143">
        <f t="shared" ref="A304" si="47">+A284+1</f>
        <v>44880</v>
      </c>
      <c r="B304" s="69" t="str">
        <f t="shared" ref="B304" si="48">+B284</f>
        <v>Noche</v>
      </c>
      <c r="C304" s="69" t="str">
        <f t="shared" ref="C304:C311" si="49">+C284</f>
        <v>Refuerzo UCI/UTI</v>
      </c>
      <c r="D304" s="19"/>
      <c r="E304" s="27"/>
      <c r="F304" s="40"/>
    </row>
    <row r="305" spans="1:6" x14ac:dyDescent="0.25">
      <c r="A305" s="142">
        <f t="shared" ref="A305:A343" si="50">+A285+1</f>
        <v>44881</v>
      </c>
      <c r="B305" s="70" t="str">
        <f t="shared" ref="B305:B311" si="51">+B285</f>
        <v>Día</v>
      </c>
      <c r="C305" s="70" t="str">
        <f t="shared" si="49"/>
        <v>Pediatría</v>
      </c>
      <c r="D305" s="18"/>
      <c r="E305" s="28"/>
      <c r="F305" s="39"/>
    </row>
    <row r="306" spans="1:6" x14ac:dyDescent="0.25">
      <c r="A306" s="143">
        <f t="shared" si="50"/>
        <v>44881</v>
      </c>
      <c r="B306" s="69" t="str">
        <f t="shared" si="51"/>
        <v>Día</v>
      </c>
      <c r="C306" s="69" t="str">
        <f t="shared" si="49"/>
        <v>Cirugía</v>
      </c>
      <c r="D306" s="21"/>
      <c r="E306" s="50"/>
      <c r="F306" s="40"/>
    </row>
    <row r="307" spans="1:6" x14ac:dyDescent="0.25">
      <c r="A307" s="143">
        <f t="shared" si="50"/>
        <v>44881</v>
      </c>
      <c r="B307" s="69" t="str">
        <f t="shared" si="51"/>
        <v>Día</v>
      </c>
      <c r="C307" s="69" t="str">
        <f t="shared" si="49"/>
        <v>Internista</v>
      </c>
      <c r="D307" s="19"/>
      <c r="E307" s="27"/>
      <c r="F307" s="40"/>
    </row>
    <row r="308" spans="1:6" x14ac:dyDescent="0.25">
      <c r="A308" s="143">
        <f t="shared" si="50"/>
        <v>44881</v>
      </c>
      <c r="B308" s="69" t="str">
        <f t="shared" si="51"/>
        <v>Día</v>
      </c>
      <c r="C308" s="69" t="str">
        <f t="shared" si="49"/>
        <v>Traumatólogo</v>
      </c>
      <c r="D308" s="19"/>
      <c r="E308" s="27"/>
      <c r="F308" s="40"/>
    </row>
    <row r="309" spans="1:6" x14ac:dyDescent="0.25">
      <c r="A309" s="143">
        <f t="shared" si="50"/>
        <v>44881</v>
      </c>
      <c r="B309" s="69" t="str">
        <f t="shared" si="51"/>
        <v>Día</v>
      </c>
      <c r="C309" s="69" t="str">
        <f t="shared" si="49"/>
        <v>Ginecología</v>
      </c>
      <c r="D309" s="19"/>
      <c r="E309" s="27"/>
      <c r="F309" s="40"/>
    </row>
    <row r="310" spans="1:6" x14ac:dyDescent="0.25">
      <c r="A310" s="143">
        <f t="shared" si="50"/>
        <v>44881</v>
      </c>
      <c r="B310" s="69" t="str">
        <f t="shared" si="51"/>
        <v>Día</v>
      </c>
      <c r="C310" s="69" t="str">
        <f t="shared" si="49"/>
        <v>Refuerzo</v>
      </c>
      <c r="D310" s="19"/>
      <c r="E310" s="27"/>
      <c r="F310" s="40"/>
    </row>
    <row r="311" spans="1:6" x14ac:dyDescent="0.25">
      <c r="A311" s="143">
        <f t="shared" si="50"/>
        <v>44881</v>
      </c>
      <c r="B311" s="69" t="str">
        <f t="shared" si="51"/>
        <v>Día</v>
      </c>
      <c r="C311" s="69" t="str">
        <f t="shared" si="49"/>
        <v>Anestesista</v>
      </c>
      <c r="D311" s="19"/>
      <c r="E311" s="27"/>
      <c r="F311" s="40"/>
    </row>
    <row r="312" spans="1:6" x14ac:dyDescent="0.25">
      <c r="A312" s="143">
        <f t="shared" si="50"/>
        <v>44881</v>
      </c>
      <c r="B312" s="69" t="s">
        <v>6</v>
      </c>
      <c r="C312" s="69" t="s">
        <v>28</v>
      </c>
      <c r="D312" s="19"/>
      <c r="E312" s="27"/>
      <c r="F312" s="40"/>
    </row>
    <row r="313" spans="1:6" x14ac:dyDescent="0.25">
      <c r="A313" s="143">
        <f t="shared" si="50"/>
        <v>44881</v>
      </c>
      <c r="B313" s="69" t="s">
        <v>6</v>
      </c>
      <c r="C313" s="69" t="s">
        <v>21</v>
      </c>
      <c r="D313" s="19"/>
      <c r="E313" s="27"/>
      <c r="F313" s="40"/>
    </row>
    <row r="314" spans="1:6" ht="15.75" thickBot="1" x14ac:dyDescent="0.3">
      <c r="A314" s="143">
        <f t="shared" si="50"/>
        <v>44881</v>
      </c>
      <c r="B314" s="69" t="str">
        <f t="shared" ref="B314:C321" si="52">+B294</f>
        <v>Día</v>
      </c>
      <c r="C314" s="69" t="str">
        <f t="shared" si="52"/>
        <v>Refuerzo UCI/UTI</v>
      </c>
      <c r="D314" s="19"/>
      <c r="E314" s="27"/>
      <c r="F314" s="40"/>
    </row>
    <row r="315" spans="1:6" x14ac:dyDescent="0.25">
      <c r="A315" s="142">
        <f t="shared" si="50"/>
        <v>44881</v>
      </c>
      <c r="B315" s="70" t="str">
        <f t="shared" si="52"/>
        <v>Noche</v>
      </c>
      <c r="C315" s="70" t="str">
        <f t="shared" si="52"/>
        <v>Pediatría</v>
      </c>
      <c r="D315" s="18"/>
      <c r="E315" s="28"/>
      <c r="F315" s="39"/>
    </row>
    <row r="316" spans="1:6" x14ac:dyDescent="0.25">
      <c r="A316" s="143">
        <f t="shared" si="50"/>
        <v>44881</v>
      </c>
      <c r="B316" s="69" t="str">
        <f t="shared" si="52"/>
        <v>Noche</v>
      </c>
      <c r="C316" s="69" t="str">
        <f t="shared" si="52"/>
        <v>Cirugía</v>
      </c>
      <c r="D316" s="19" t="s">
        <v>154</v>
      </c>
      <c r="E316" s="27"/>
      <c r="F316" s="40"/>
    </row>
    <row r="317" spans="1:6" x14ac:dyDescent="0.25">
      <c r="A317" s="143">
        <f t="shared" si="50"/>
        <v>44881</v>
      </c>
      <c r="B317" s="69" t="str">
        <f t="shared" si="52"/>
        <v>Noche</v>
      </c>
      <c r="C317" s="69" t="str">
        <f t="shared" si="52"/>
        <v>Internista</v>
      </c>
      <c r="D317" s="19"/>
      <c r="E317" s="27"/>
      <c r="F317" s="40"/>
    </row>
    <row r="318" spans="1:6" x14ac:dyDescent="0.25">
      <c r="A318" s="143">
        <f t="shared" si="50"/>
        <v>44881</v>
      </c>
      <c r="B318" s="69" t="str">
        <f t="shared" si="52"/>
        <v>Noche</v>
      </c>
      <c r="C318" s="69" t="str">
        <f t="shared" si="52"/>
        <v>Traumatólogo</v>
      </c>
      <c r="D318" s="19"/>
      <c r="E318" s="27"/>
      <c r="F318" s="40"/>
    </row>
    <row r="319" spans="1:6" x14ac:dyDescent="0.25">
      <c r="A319" s="143">
        <f t="shared" si="50"/>
        <v>44881</v>
      </c>
      <c r="B319" s="69" t="str">
        <f t="shared" si="52"/>
        <v>Noche</v>
      </c>
      <c r="C319" s="69" t="str">
        <f t="shared" si="52"/>
        <v>Ginecología</v>
      </c>
      <c r="D319" s="19"/>
      <c r="E319" s="27"/>
      <c r="F319" s="40"/>
    </row>
    <row r="320" spans="1:6" x14ac:dyDescent="0.25">
      <c r="A320" s="143">
        <f t="shared" si="50"/>
        <v>44881</v>
      </c>
      <c r="B320" s="69" t="str">
        <f t="shared" si="52"/>
        <v>Noche</v>
      </c>
      <c r="C320" s="69" t="str">
        <f t="shared" si="52"/>
        <v>Refuerzo</v>
      </c>
      <c r="D320" s="19"/>
      <c r="E320" s="27"/>
      <c r="F320" s="40"/>
    </row>
    <row r="321" spans="1:6" x14ac:dyDescent="0.25">
      <c r="A321" s="143">
        <f t="shared" si="50"/>
        <v>44881</v>
      </c>
      <c r="B321" s="69" t="str">
        <f t="shared" si="52"/>
        <v>Noche</v>
      </c>
      <c r="C321" s="69" t="str">
        <f t="shared" si="52"/>
        <v>Anestesista</v>
      </c>
      <c r="D321" s="19"/>
      <c r="E321" s="27"/>
      <c r="F321" s="40"/>
    </row>
    <row r="322" spans="1:6" x14ac:dyDescent="0.25">
      <c r="A322" s="143">
        <f t="shared" si="50"/>
        <v>44881</v>
      </c>
      <c r="B322" s="69" t="s">
        <v>12</v>
      </c>
      <c r="C322" s="69" t="s">
        <v>28</v>
      </c>
      <c r="D322" s="19"/>
      <c r="E322" s="27"/>
      <c r="F322" s="40"/>
    </row>
    <row r="323" spans="1:6" x14ac:dyDescent="0.25">
      <c r="A323" s="143">
        <f t="shared" si="50"/>
        <v>44881</v>
      </c>
      <c r="B323" s="69" t="s">
        <v>12</v>
      </c>
      <c r="C323" s="69" t="s">
        <v>21</v>
      </c>
      <c r="D323" s="19"/>
      <c r="E323" s="27"/>
      <c r="F323" s="40"/>
    </row>
    <row r="324" spans="1:6" ht="15.75" thickBot="1" x14ac:dyDescent="0.3">
      <c r="A324" s="143">
        <f t="shared" si="50"/>
        <v>44881</v>
      </c>
      <c r="B324" s="69" t="str">
        <f t="shared" ref="B324:C331" si="53">+B304</f>
        <v>Noche</v>
      </c>
      <c r="C324" s="69" t="str">
        <f t="shared" si="53"/>
        <v>Refuerzo UCI/UTI</v>
      </c>
      <c r="D324" s="19"/>
      <c r="E324" s="27"/>
      <c r="F324" s="40"/>
    </row>
    <row r="325" spans="1:6" x14ac:dyDescent="0.25">
      <c r="A325" s="142">
        <f t="shared" si="50"/>
        <v>44882</v>
      </c>
      <c r="B325" s="70" t="str">
        <f t="shared" si="53"/>
        <v>Día</v>
      </c>
      <c r="C325" s="70" t="str">
        <f t="shared" si="53"/>
        <v>Pediatría</v>
      </c>
      <c r="D325" s="18"/>
      <c r="E325" s="28"/>
      <c r="F325" s="39"/>
    </row>
    <row r="326" spans="1:6" x14ac:dyDescent="0.25">
      <c r="A326" s="143">
        <f t="shared" si="50"/>
        <v>44882</v>
      </c>
      <c r="B326" s="69" t="str">
        <f t="shared" si="53"/>
        <v>Día</v>
      </c>
      <c r="C326" s="69" t="str">
        <f t="shared" si="53"/>
        <v>Cirugía</v>
      </c>
      <c r="D326" s="19"/>
      <c r="E326" s="27"/>
      <c r="F326" s="40"/>
    </row>
    <row r="327" spans="1:6" x14ac:dyDescent="0.25">
      <c r="A327" s="143">
        <f t="shared" si="50"/>
        <v>44882</v>
      </c>
      <c r="B327" s="69" t="str">
        <f t="shared" si="53"/>
        <v>Día</v>
      </c>
      <c r="C327" s="69" t="str">
        <f t="shared" si="53"/>
        <v>Internista</v>
      </c>
      <c r="D327" s="19"/>
      <c r="E327" s="27"/>
      <c r="F327" s="40"/>
    </row>
    <row r="328" spans="1:6" x14ac:dyDescent="0.25">
      <c r="A328" s="143">
        <f t="shared" si="50"/>
        <v>44882</v>
      </c>
      <c r="B328" s="69" t="str">
        <f t="shared" si="53"/>
        <v>Día</v>
      </c>
      <c r="C328" s="69" t="str">
        <f t="shared" si="53"/>
        <v>Traumatólogo</v>
      </c>
      <c r="D328" s="19"/>
      <c r="E328" s="27"/>
      <c r="F328" s="40"/>
    </row>
    <row r="329" spans="1:6" x14ac:dyDescent="0.25">
      <c r="A329" s="143">
        <f t="shared" si="50"/>
        <v>44882</v>
      </c>
      <c r="B329" s="69" t="str">
        <f t="shared" si="53"/>
        <v>Día</v>
      </c>
      <c r="C329" s="69" t="str">
        <f t="shared" si="53"/>
        <v>Ginecología</v>
      </c>
      <c r="D329" s="19"/>
      <c r="E329" s="27"/>
      <c r="F329" s="40"/>
    </row>
    <row r="330" spans="1:6" x14ac:dyDescent="0.25">
      <c r="A330" s="143">
        <f t="shared" si="50"/>
        <v>44882</v>
      </c>
      <c r="B330" s="69" t="str">
        <f t="shared" si="53"/>
        <v>Día</v>
      </c>
      <c r="C330" s="69" t="str">
        <f t="shared" si="53"/>
        <v>Refuerzo</v>
      </c>
      <c r="D330" s="19"/>
      <c r="E330" s="27"/>
      <c r="F330" s="40"/>
    </row>
    <row r="331" spans="1:6" x14ac:dyDescent="0.25">
      <c r="A331" s="143">
        <f t="shared" si="50"/>
        <v>44882</v>
      </c>
      <c r="B331" s="69" t="str">
        <f t="shared" si="53"/>
        <v>Día</v>
      </c>
      <c r="C331" s="69" t="str">
        <f t="shared" si="53"/>
        <v>Anestesista</v>
      </c>
      <c r="D331" s="19"/>
      <c r="E331" s="27"/>
      <c r="F331" s="40"/>
    </row>
    <row r="332" spans="1:6" x14ac:dyDescent="0.25">
      <c r="A332" s="143">
        <f t="shared" si="50"/>
        <v>44882</v>
      </c>
      <c r="B332" s="69" t="s">
        <v>6</v>
      </c>
      <c r="C332" s="69" t="s">
        <v>28</v>
      </c>
      <c r="D332" s="96"/>
      <c r="E332" s="27"/>
      <c r="F332" s="40"/>
    </row>
    <row r="333" spans="1:6" x14ac:dyDescent="0.25">
      <c r="A333" s="143">
        <f t="shared" si="50"/>
        <v>44882</v>
      </c>
      <c r="B333" s="69" t="s">
        <v>6</v>
      </c>
      <c r="C333" s="69" t="s">
        <v>21</v>
      </c>
      <c r="D333" s="80"/>
      <c r="E333" s="27"/>
      <c r="F333" s="40"/>
    </row>
    <row r="334" spans="1:6" ht="15.75" thickBot="1" x14ac:dyDescent="0.3">
      <c r="A334" s="143">
        <f t="shared" si="50"/>
        <v>44882</v>
      </c>
      <c r="B334" s="69" t="str">
        <f t="shared" ref="B334:C341" si="54">+B314</f>
        <v>Día</v>
      </c>
      <c r="C334" s="69" t="str">
        <f t="shared" si="54"/>
        <v>Refuerzo UCI/UTI</v>
      </c>
      <c r="D334" s="79"/>
      <c r="E334" s="27"/>
      <c r="F334" s="40"/>
    </row>
    <row r="335" spans="1:6" x14ac:dyDescent="0.25">
      <c r="A335" s="142">
        <f t="shared" si="50"/>
        <v>44882</v>
      </c>
      <c r="B335" s="70" t="str">
        <f t="shared" si="54"/>
        <v>Noche</v>
      </c>
      <c r="C335" s="70" t="str">
        <f t="shared" si="54"/>
        <v>Pediatría</v>
      </c>
      <c r="D335" s="18"/>
      <c r="E335" s="28"/>
      <c r="F335" s="39"/>
    </row>
    <row r="336" spans="1:6" x14ac:dyDescent="0.25">
      <c r="A336" s="143">
        <f t="shared" si="50"/>
        <v>44882</v>
      </c>
      <c r="B336" s="69" t="str">
        <f t="shared" si="54"/>
        <v>Noche</v>
      </c>
      <c r="C336" s="69" t="str">
        <f t="shared" si="54"/>
        <v>Cirugía</v>
      </c>
      <c r="D336" s="19"/>
      <c r="E336" s="27"/>
      <c r="F336" s="40"/>
    </row>
    <row r="337" spans="1:6" x14ac:dyDescent="0.25">
      <c r="A337" s="143">
        <f t="shared" si="50"/>
        <v>44882</v>
      </c>
      <c r="B337" s="69" t="str">
        <f t="shared" si="54"/>
        <v>Noche</v>
      </c>
      <c r="C337" s="69" t="str">
        <f t="shared" si="54"/>
        <v>Internista</v>
      </c>
      <c r="D337" s="19"/>
      <c r="E337" s="27"/>
      <c r="F337" s="40"/>
    </row>
    <row r="338" spans="1:6" x14ac:dyDescent="0.25">
      <c r="A338" s="143">
        <f t="shared" si="50"/>
        <v>44882</v>
      </c>
      <c r="B338" s="69" t="str">
        <f t="shared" si="54"/>
        <v>Noche</v>
      </c>
      <c r="C338" s="69" t="str">
        <f t="shared" si="54"/>
        <v>Traumatólogo</v>
      </c>
      <c r="D338" s="19"/>
      <c r="E338" s="27"/>
      <c r="F338" s="40"/>
    </row>
    <row r="339" spans="1:6" x14ac:dyDescent="0.25">
      <c r="A339" s="143">
        <f t="shared" si="50"/>
        <v>44882</v>
      </c>
      <c r="B339" s="69" t="str">
        <f t="shared" si="54"/>
        <v>Noche</v>
      </c>
      <c r="C339" s="69" t="str">
        <f t="shared" si="54"/>
        <v>Ginecología</v>
      </c>
      <c r="D339" s="19"/>
      <c r="E339" s="27"/>
      <c r="F339" s="40"/>
    </row>
    <row r="340" spans="1:6" x14ac:dyDescent="0.25">
      <c r="A340" s="143">
        <f t="shared" si="50"/>
        <v>44882</v>
      </c>
      <c r="B340" s="69" t="str">
        <f t="shared" si="54"/>
        <v>Noche</v>
      </c>
      <c r="C340" s="69" t="str">
        <f t="shared" si="54"/>
        <v>Refuerzo</v>
      </c>
      <c r="D340" s="19"/>
      <c r="E340" s="27"/>
      <c r="F340" s="40"/>
    </row>
    <row r="341" spans="1:6" x14ac:dyDescent="0.25">
      <c r="A341" s="143">
        <f t="shared" si="50"/>
        <v>44882</v>
      </c>
      <c r="B341" s="69" t="str">
        <f t="shared" si="54"/>
        <v>Noche</v>
      </c>
      <c r="C341" s="69" t="str">
        <f t="shared" si="54"/>
        <v>Anestesista</v>
      </c>
      <c r="D341" s="19"/>
      <c r="E341" s="27"/>
      <c r="F341" s="40"/>
    </row>
    <row r="342" spans="1:6" x14ac:dyDescent="0.25">
      <c r="A342" s="143">
        <f t="shared" si="50"/>
        <v>44882</v>
      </c>
      <c r="B342" s="69" t="s">
        <v>12</v>
      </c>
      <c r="C342" s="69" t="s">
        <v>24</v>
      </c>
      <c r="D342" s="96"/>
      <c r="E342" s="27"/>
      <c r="F342" s="40"/>
    </row>
    <row r="343" spans="1:6" x14ac:dyDescent="0.25">
      <c r="A343" s="143">
        <f t="shared" si="50"/>
        <v>44882</v>
      </c>
      <c r="B343" s="69" t="s">
        <v>12</v>
      </c>
      <c r="C343" s="69" t="s">
        <v>21</v>
      </c>
      <c r="D343" s="80"/>
      <c r="E343" s="27"/>
      <c r="F343" s="40"/>
    </row>
    <row r="344" spans="1:6" ht="15.75" thickBot="1" x14ac:dyDescent="0.3">
      <c r="A344" s="143">
        <f t="shared" ref="A344:A391" si="55">+A324+1</f>
        <v>44882</v>
      </c>
      <c r="B344" s="69" t="str">
        <f>+B324</f>
        <v>Noche</v>
      </c>
      <c r="C344" s="69" t="str">
        <f>+C324</f>
        <v>Refuerzo UCI/UTI</v>
      </c>
      <c r="D344" s="79"/>
      <c r="E344" s="27"/>
      <c r="F344" s="40"/>
    </row>
    <row r="345" spans="1:6" x14ac:dyDescent="0.25">
      <c r="A345" s="142">
        <f t="shared" si="55"/>
        <v>44883</v>
      </c>
      <c r="B345" s="70" t="str">
        <f t="shared" ref="B345:B351" si="56">+B325</f>
        <v>Día</v>
      </c>
      <c r="C345" s="70" t="str">
        <f t="shared" ref="C345:C351" si="57">+C325</f>
        <v>Pediatría</v>
      </c>
      <c r="D345" s="18"/>
      <c r="E345" s="28"/>
      <c r="F345" s="39"/>
    </row>
    <row r="346" spans="1:6" x14ac:dyDescent="0.25">
      <c r="A346" s="143">
        <f t="shared" si="55"/>
        <v>44883</v>
      </c>
      <c r="B346" s="69" t="str">
        <f t="shared" si="56"/>
        <v>Día</v>
      </c>
      <c r="C346" s="69" t="str">
        <f t="shared" si="57"/>
        <v>Cirugía</v>
      </c>
      <c r="D346" s="23"/>
      <c r="E346" s="27"/>
      <c r="F346" s="40"/>
    </row>
    <row r="347" spans="1:6" x14ac:dyDescent="0.25">
      <c r="A347" s="143">
        <f t="shared" si="55"/>
        <v>44883</v>
      </c>
      <c r="B347" s="69" t="str">
        <f t="shared" si="56"/>
        <v>Día</v>
      </c>
      <c r="C347" s="69" t="str">
        <f t="shared" si="57"/>
        <v>Internista</v>
      </c>
      <c r="D347" s="19"/>
      <c r="E347" s="27"/>
      <c r="F347" s="40"/>
    </row>
    <row r="348" spans="1:6" x14ac:dyDescent="0.25">
      <c r="A348" s="143">
        <f t="shared" si="55"/>
        <v>44883</v>
      </c>
      <c r="B348" s="69" t="str">
        <f t="shared" si="56"/>
        <v>Día</v>
      </c>
      <c r="C348" s="69" t="str">
        <f t="shared" si="57"/>
        <v>Traumatólogo</v>
      </c>
      <c r="D348" s="19"/>
      <c r="E348" s="27"/>
      <c r="F348" s="40"/>
    </row>
    <row r="349" spans="1:6" x14ac:dyDescent="0.25">
      <c r="A349" s="143">
        <f t="shared" si="55"/>
        <v>44883</v>
      </c>
      <c r="B349" s="69" t="str">
        <f t="shared" si="56"/>
        <v>Día</v>
      </c>
      <c r="C349" s="69" t="str">
        <f t="shared" si="57"/>
        <v>Ginecología</v>
      </c>
      <c r="D349" s="19"/>
      <c r="E349" s="27"/>
      <c r="F349" s="40"/>
    </row>
    <row r="350" spans="1:6" x14ac:dyDescent="0.25">
      <c r="A350" s="143">
        <f t="shared" si="55"/>
        <v>44883</v>
      </c>
      <c r="B350" s="69" t="str">
        <f t="shared" si="56"/>
        <v>Día</v>
      </c>
      <c r="C350" s="69" t="str">
        <f t="shared" si="57"/>
        <v>Refuerzo</v>
      </c>
      <c r="D350" s="19"/>
      <c r="E350" s="27"/>
      <c r="F350" s="40"/>
    </row>
    <row r="351" spans="1:6" x14ac:dyDescent="0.25">
      <c r="A351" s="143">
        <f t="shared" si="55"/>
        <v>44883</v>
      </c>
      <c r="B351" s="69" t="str">
        <f t="shared" si="56"/>
        <v>Día</v>
      </c>
      <c r="C351" s="69" t="str">
        <f t="shared" si="57"/>
        <v>Anestesista</v>
      </c>
      <c r="D351" s="19"/>
      <c r="E351" s="27"/>
      <c r="F351" s="40"/>
    </row>
    <row r="352" spans="1:6" x14ac:dyDescent="0.25">
      <c r="A352" s="143">
        <f t="shared" si="55"/>
        <v>44883</v>
      </c>
      <c r="B352" s="69" t="s">
        <v>6</v>
      </c>
      <c r="C352" s="69" t="s">
        <v>24</v>
      </c>
      <c r="D352" s="20"/>
      <c r="E352" s="27"/>
      <c r="F352" s="40"/>
    </row>
    <row r="353" spans="1:6" x14ac:dyDescent="0.25">
      <c r="A353" s="143">
        <f t="shared" si="55"/>
        <v>44883</v>
      </c>
      <c r="B353" s="69" t="s">
        <v>6</v>
      </c>
      <c r="C353" s="69" t="s">
        <v>21</v>
      </c>
      <c r="D353" s="20"/>
      <c r="E353" s="27"/>
      <c r="F353" s="40"/>
    </row>
    <row r="354" spans="1:6" ht="15.75" thickBot="1" x14ac:dyDescent="0.3">
      <c r="A354" s="143">
        <f t="shared" si="55"/>
        <v>44883</v>
      </c>
      <c r="B354" s="69" t="str">
        <f t="shared" ref="B354:B361" si="58">+B334</f>
        <v>Día</v>
      </c>
      <c r="C354" s="69" t="str">
        <f t="shared" ref="C354:C361" si="59">+C334</f>
        <v>Refuerzo UCI/UTI</v>
      </c>
      <c r="D354" s="19"/>
      <c r="E354" s="27"/>
      <c r="F354" s="40"/>
    </row>
    <row r="355" spans="1:6" x14ac:dyDescent="0.25">
      <c r="A355" s="142">
        <f t="shared" si="55"/>
        <v>44883</v>
      </c>
      <c r="B355" s="70" t="str">
        <f t="shared" si="58"/>
        <v>Noche</v>
      </c>
      <c r="C355" s="70" t="str">
        <f t="shared" si="59"/>
        <v>Pediatría</v>
      </c>
      <c r="D355" s="18"/>
      <c r="E355" s="28"/>
      <c r="F355" s="39"/>
    </row>
    <row r="356" spans="1:6" x14ac:dyDescent="0.25">
      <c r="A356" s="143">
        <f t="shared" si="55"/>
        <v>44883</v>
      </c>
      <c r="B356" s="69" t="str">
        <f t="shared" si="58"/>
        <v>Noche</v>
      </c>
      <c r="C356" s="69" t="str">
        <f t="shared" si="59"/>
        <v>Cirugía</v>
      </c>
      <c r="D356" s="23"/>
      <c r="E356" s="27"/>
      <c r="F356" s="40"/>
    </row>
    <row r="357" spans="1:6" x14ac:dyDescent="0.25">
      <c r="A357" s="143">
        <f t="shared" si="55"/>
        <v>44883</v>
      </c>
      <c r="B357" s="69" t="str">
        <f t="shared" si="58"/>
        <v>Noche</v>
      </c>
      <c r="C357" s="69" t="str">
        <f t="shared" si="59"/>
        <v>Internista</v>
      </c>
      <c r="D357" s="19"/>
      <c r="E357" s="27"/>
      <c r="F357" s="40"/>
    </row>
    <row r="358" spans="1:6" x14ac:dyDescent="0.25">
      <c r="A358" s="143">
        <f t="shared" si="55"/>
        <v>44883</v>
      </c>
      <c r="B358" s="69" t="str">
        <f t="shared" si="58"/>
        <v>Noche</v>
      </c>
      <c r="C358" s="69" t="str">
        <f t="shared" si="59"/>
        <v>Traumatólogo</v>
      </c>
      <c r="D358" s="19"/>
      <c r="E358" s="27"/>
      <c r="F358" s="40"/>
    </row>
    <row r="359" spans="1:6" x14ac:dyDescent="0.25">
      <c r="A359" s="143">
        <f t="shared" si="55"/>
        <v>44883</v>
      </c>
      <c r="B359" s="69" t="str">
        <f t="shared" si="58"/>
        <v>Noche</v>
      </c>
      <c r="C359" s="69" t="str">
        <f t="shared" si="59"/>
        <v>Ginecología</v>
      </c>
      <c r="D359" s="19"/>
      <c r="E359" s="27"/>
      <c r="F359" s="40"/>
    </row>
    <row r="360" spans="1:6" x14ac:dyDescent="0.25">
      <c r="A360" s="143">
        <f t="shared" si="55"/>
        <v>44883</v>
      </c>
      <c r="B360" s="69" t="str">
        <f t="shared" si="58"/>
        <v>Noche</v>
      </c>
      <c r="C360" s="69" t="str">
        <f t="shared" si="59"/>
        <v>Refuerzo</v>
      </c>
      <c r="D360" s="19"/>
      <c r="E360" s="27"/>
      <c r="F360" s="40"/>
    </row>
    <row r="361" spans="1:6" x14ac:dyDescent="0.25">
      <c r="A361" s="143">
        <f t="shared" si="55"/>
        <v>44883</v>
      </c>
      <c r="B361" s="69" t="str">
        <f t="shared" si="58"/>
        <v>Noche</v>
      </c>
      <c r="C361" s="69" t="str">
        <f t="shared" si="59"/>
        <v>Anestesista</v>
      </c>
      <c r="D361" s="19"/>
      <c r="E361" s="27"/>
      <c r="F361" s="40"/>
    </row>
    <row r="362" spans="1:6" x14ac:dyDescent="0.25">
      <c r="A362" s="143">
        <f t="shared" si="55"/>
        <v>44883</v>
      </c>
      <c r="B362" s="69" t="s">
        <v>12</v>
      </c>
      <c r="C362" s="69" t="s">
        <v>24</v>
      </c>
      <c r="D362" s="20"/>
      <c r="E362" s="27"/>
      <c r="F362" s="40"/>
    </row>
    <row r="363" spans="1:6" x14ac:dyDescent="0.25">
      <c r="A363" s="143">
        <f t="shared" si="55"/>
        <v>44883</v>
      </c>
      <c r="B363" s="69" t="s">
        <v>12</v>
      </c>
      <c r="C363" s="69" t="s">
        <v>21</v>
      </c>
      <c r="D363" s="20"/>
      <c r="E363" s="49"/>
      <c r="F363" s="40"/>
    </row>
    <row r="364" spans="1:6" ht="15.75" thickBot="1" x14ac:dyDescent="0.3">
      <c r="A364" s="143">
        <f t="shared" si="55"/>
        <v>44883</v>
      </c>
      <c r="B364" s="69" t="str">
        <f t="shared" ref="B364:C424" si="60">+B344</f>
        <v>Noche</v>
      </c>
      <c r="C364" s="69" t="str">
        <f t="shared" ref="C364:C371" si="61">+C344</f>
        <v>Refuerzo UCI/UTI</v>
      </c>
      <c r="D364" s="19"/>
      <c r="E364" s="49"/>
      <c r="F364" s="40"/>
    </row>
    <row r="365" spans="1:6" x14ac:dyDescent="0.25">
      <c r="A365" s="142">
        <f t="shared" si="55"/>
        <v>44884</v>
      </c>
      <c r="B365" s="70" t="str">
        <f t="shared" si="60"/>
        <v>Día</v>
      </c>
      <c r="C365" s="70" t="str">
        <f t="shared" si="61"/>
        <v>Pediatría</v>
      </c>
      <c r="D365" s="18" t="s">
        <v>593</v>
      </c>
      <c r="E365" s="28"/>
      <c r="F365" s="39"/>
    </row>
    <row r="366" spans="1:6" x14ac:dyDescent="0.25">
      <c r="A366" s="143">
        <f t="shared" si="55"/>
        <v>44884</v>
      </c>
      <c r="B366" s="69" t="str">
        <f t="shared" si="60"/>
        <v>Día</v>
      </c>
      <c r="C366" s="69" t="str">
        <f t="shared" si="61"/>
        <v>Cirugía</v>
      </c>
      <c r="D366" s="19"/>
      <c r="E366" s="27"/>
      <c r="F366" s="40"/>
    </row>
    <row r="367" spans="1:6" x14ac:dyDescent="0.25">
      <c r="A367" s="143">
        <f t="shared" si="55"/>
        <v>44884</v>
      </c>
      <c r="B367" s="69" t="str">
        <f t="shared" si="60"/>
        <v>Día</v>
      </c>
      <c r="C367" s="69" t="str">
        <f t="shared" si="61"/>
        <v>Internista</v>
      </c>
      <c r="D367" s="19"/>
      <c r="E367" s="27"/>
      <c r="F367" s="40"/>
    </row>
    <row r="368" spans="1:6" x14ac:dyDescent="0.25">
      <c r="A368" s="143">
        <f t="shared" si="55"/>
        <v>44884</v>
      </c>
      <c r="B368" s="69" t="str">
        <f t="shared" si="60"/>
        <v>Día</v>
      </c>
      <c r="C368" s="69" t="str">
        <f t="shared" si="61"/>
        <v>Traumatólogo</v>
      </c>
      <c r="D368" s="19"/>
      <c r="E368" s="27"/>
      <c r="F368" s="40"/>
    </row>
    <row r="369" spans="1:6" x14ac:dyDescent="0.25">
      <c r="A369" s="143">
        <f t="shared" si="55"/>
        <v>44884</v>
      </c>
      <c r="B369" s="69" t="str">
        <f t="shared" si="60"/>
        <v>Día</v>
      </c>
      <c r="C369" s="69" t="str">
        <f t="shared" si="61"/>
        <v>Ginecología</v>
      </c>
      <c r="D369" s="19"/>
      <c r="E369" s="27"/>
      <c r="F369" s="40"/>
    </row>
    <row r="370" spans="1:6" x14ac:dyDescent="0.25">
      <c r="A370" s="143">
        <f t="shared" si="55"/>
        <v>44884</v>
      </c>
      <c r="B370" s="69" t="str">
        <f t="shared" si="60"/>
        <v>Día</v>
      </c>
      <c r="C370" s="69" t="str">
        <f t="shared" si="61"/>
        <v>Refuerzo</v>
      </c>
      <c r="D370" s="19"/>
      <c r="E370" s="27"/>
      <c r="F370" s="40"/>
    </row>
    <row r="371" spans="1:6" x14ac:dyDescent="0.25">
      <c r="A371" s="143">
        <f t="shared" si="55"/>
        <v>44884</v>
      </c>
      <c r="B371" s="69" t="str">
        <f t="shared" si="60"/>
        <v>Día</v>
      </c>
      <c r="C371" s="69" t="str">
        <f t="shared" si="61"/>
        <v>Anestesista</v>
      </c>
      <c r="D371" s="19"/>
      <c r="E371" s="27"/>
      <c r="F371" s="40"/>
    </row>
    <row r="372" spans="1:6" x14ac:dyDescent="0.25">
      <c r="A372" s="143">
        <f t="shared" si="55"/>
        <v>44884</v>
      </c>
      <c r="B372" s="69" t="s">
        <v>6</v>
      </c>
      <c r="C372" s="69" t="s">
        <v>24</v>
      </c>
      <c r="D372" s="19"/>
      <c r="E372" s="27"/>
      <c r="F372" s="40"/>
    </row>
    <row r="373" spans="1:6" x14ac:dyDescent="0.25">
      <c r="A373" s="143">
        <f t="shared" si="55"/>
        <v>44884</v>
      </c>
      <c r="B373" s="69" t="s">
        <v>6</v>
      </c>
      <c r="C373" s="69" t="s">
        <v>21</v>
      </c>
      <c r="D373" s="19"/>
      <c r="E373" s="27"/>
      <c r="F373" s="40"/>
    </row>
    <row r="374" spans="1:6" ht="15.75" thickBot="1" x14ac:dyDescent="0.3">
      <c r="A374" s="143">
        <f t="shared" si="55"/>
        <v>44884</v>
      </c>
      <c r="B374" s="69" t="str">
        <f t="shared" ref="B374:B381" si="62">+B354</f>
        <v>Día</v>
      </c>
      <c r="C374" s="69" t="str">
        <f t="shared" ref="C374:C381" si="63">+C354</f>
        <v>Refuerzo UCI/UTI</v>
      </c>
      <c r="D374" s="19"/>
      <c r="E374" s="27"/>
      <c r="F374" s="40"/>
    </row>
    <row r="375" spans="1:6" x14ac:dyDescent="0.25">
      <c r="A375" s="142">
        <f t="shared" si="55"/>
        <v>44884</v>
      </c>
      <c r="B375" s="70" t="str">
        <f t="shared" si="62"/>
        <v>Noche</v>
      </c>
      <c r="C375" s="70" t="str">
        <f t="shared" si="63"/>
        <v>Pediatría</v>
      </c>
      <c r="D375" s="18" t="s">
        <v>593</v>
      </c>
      <c r="E375" s="28"/>
      <c r="F375" s="39"/>
    </row>
    <row r="376" spans="1:6" x14ac:dyDescent="0.25">
      <c r="A376" s="143">
        <f t="shared" si="55"/>
        <v>44884</v>
      </c>
      <c r="B376" s="69" t="str">
        <f t="shared" si="62"/>
        <v>Noche</v>
      </c>
      <c r="C376" s="69" t="str">
        <f t="shared" si="63"/>
        <v>Cirugía</v>
      </c>
      <c r="D376" s="19"/>
      <c r="E376" s="27"/>
      <c r="F376" s="40"/>
    </row>
    <row r="377" spans="1:6" x14ac:dyDescent="0.25">
      <c r="A377" s="143">
        <f t="shared" si="55"/>
        <v>44884</v>
      </c>
      <c r="B377" s="69" t="str">
        <f t="shared" si="62"/>
        <v>Noche</v>
      </c>
      <c r="C377" s="69" t="str">
        <f t="shared" si="63"/>
        <v>Internista</v>
      </c>
      <c r="D377" s="19"/>
      <c r="E377" s="27"/>
      <c r="F377" s="40"/>
    </row>
    <row r="378" spans="1:6" x14ac:dyDescent="0.25">
      <c r="A378" s="143">
        <f t="shared" si="55"/>
        <v>44884</v>
      </c>
      <c r="B378" s="69" t="str">
        <f t="shared" si="62"/>
        <v>Noche</v>
      </c>
      <c r="C378" s="69" t="str">
        <f t="shared" si="63"/>
        <v>Traumatólogo</v>
      </c>
      <c r="D378" s="19"/>
      <c r="E378" s="27"/>
      <c r="F378" s="40"/>
    </row>
    <row r="379" spans="1:6" x14ac:dyDescent="0.25">
      <c r="A379" s="143">
        <f t="shared" si="55"/>
        <v>44884</v>
      </c>
      <c r="B379" s="69" t="str">
        <f t="shared" si="62"/>
        <v>Noche</v>
      </c>
      <c r="C379" s="69" t="str">
        <f t="shared" si="63"/>
        <v>Ginecología</v>
      </c>
      <c r="D379" s="19"/>
      <c r="E379" s="27"/>
      <c r="F379" s="40"/>
    </row>
    <row r="380" spans="1:6" x14ac:dyDescent="0.25">
      <c r="A380" s="143">
        <f t="shared" si="55"/>
        <v>44884</v>
      </c>
      <c r="B380" s="69" t="str">
        <f t="shared" si="62"/>
        <v>Noche</v>
      </c>
      <c r="C380" s="69" t="str">
        <f t="shared" si="63"/>
        <v>Refuerzo</v>
      </c>
      <c r="D380" s="19"/>
      <c r="E380" s="27"/>
      <c r="F380" s="40"/>
    </row>
    <row r="381" spans="1:6" x14ac:dyDescent="0.25">
      <c r="A381" s="143">
        <f t="shared" si="55"/>
        <v>44884</v>
      </c>
      <c r="B381" s="69" t="str">
        <f t="shared" si="62"/>
        <v>Noche</v>
      </c>
      <c r="C381" s="69" t="str">
        <f t="shared" si="63"/>
        <v>Anestesista</v>
      </c>
      <c r="D381" s="19"/>
      <c r="E381" s="27"/>
      <c r="F381" s="40"/>
    </row>
    <row r="382" spans="1:6" x14ac:dyDescent="0.25">
      <c r="A382" s="143">
        <f t="shared" si="55"/>
        <v>44884</v>
      </c>
      <c r="B382" s="69" t="s">
        <v>12</v>
      </c>
      <c r="C382" s="69" t="s">
        <v>24</v>
      </c>
      <c r="D382" s="19"/>
      <c r="E382" s="27"/>
      <c r="F382" s="40"/>
    </row>
    <row r="383" spans="1:6" x14ac:dyDescent="0.25">
      <c r="A383" s="143">
        <f t="shared" si="55"/>
        <v>44884</v>
      </c>
      <c r="B383" s="69" t="s">
        <v>12</v>
      </c>
      <c r="C383" s="69" t="s">
        <v>21</v>
      </c>
      <c r="D383" s="19"/>
      <c r="E383" s="27"/>
      <c r="F383" s="40"/>
    </row>
    <row r="384" spans="1:6" ht="15.75" thickBot="1" x14ac:dyDescent="0.3">
      <c r="A384" s="143">
        <f t="shared" si="55"/>
        <v>44884</v>
      </c>
      <c r="B384" s="69" t="str">
        <f t="shared" ref="B384:B391" si="64">+B364</f>
        <v>Noche</v>
      </c>
      <c r="C384" s="69" t="str">
        <f t="shared" ref="C384:C391" si="65">+C364</f>
        <v>Refuerzo UCI/UTI</v>
      </c>
      <c r="D384" s="19"/>
      <c r="E384" s="27"/>
      <c r="F384" s="40"/>
    </row>
    <row r="385" spans="1:6" x14ac:dyDescent="0.25">
      <c r="A385" s="142">
        <f t="shared" si="55"/>
        <v>44885</v>
      </c>
      <c r="B385" s="70" t="str">
        <f t="shared" si="64"/>
        <v>Día</v>
      </c>
      <c r="C385" s="70" t="str">
        <f t="shared" si="65"/>
        <v>Pediatría</v>
      </c>
      <c r="D385" s="18"/>
      <c r="E385" s="28"/>
      <c r="F385" s="39"/>
    </row>
    <row r="386" spans="1:6" x14ac:dyDescent="0.25">
      <c r="A386" s="143">
        <f t="shared" si="55"/>
        <v>44885</v>
      </c>
      <c r="B386" s="69" t="str">
        <f t="shared" si="64"/>
        <v>Día</v>
      </c>
      <c r="C386" s="69" t="str">
        <f t="shared" si="65"/>
        <v>Cirugía</v>
      </c>
      <c r="D386" s="19" t="s">
        <v>129</v>
      </c>
      <c r="E386" s="27"/>
      <c r="F386" s="40"/>
    </row>
    <row r="387" spans="1:6" x14ac:dyDescent="0.25">
      <c r="A387" s="143">
        <f t="shared" si="55"/>
        <v>44885</v>
      </c>
      <c r="B387" s="69" t="str">
        <f t="shared" si="64"/>
        <v>Día</v>
      </c>
      <c r="C387" s="69" t="str">
        <f t="shared" si="65"/>
        <v>Internista</v>
      </c>
      <c r="D387" s="21"/>
      <c r="E387" s="27"/>
      <c r="F387" s="40"/>
    </row>
    <row r="388" spans="1:6" x14ac:dyDescent="0.25">
      <c r="A388" s="143">
        <f t="shared" si="55"/>
        <v>44885</v>
      </c>
      <c r="B388" s="69" t="str">
        <f t="shared" si="64"/>
        <v>Día</v>
      </c>
      <c r="C388" s="69" t="str">
        <f t="shared" si="65"/>
        <v>Traumatólogo</v>
      </c>
      <c r="D388" s="19"/>
      <c r="E388" s="27"/>
      <c r="F388" s="40"/>
    </row>
    <row r="389" spans="1:6" x14ac:dyDescent="0.25">
      <c r="A389" s="143">
        <f t="shared" si="55"/>
        <v>44885</v>
      </c>
      <c r="B389" s="69" t="str">
        <f t="shared" si="64"/>
        <v>Día</v>
      </c>
      <c r="C389" s="69" t="str">
        <f t="shared" si="65"/>
        <v>Ginecología</v>
      </c>
      <c r="D389" s="19"/>
      <c r="E389" s="27"/>
      <c r="F389" s="40"/>
    </row>
    <row r="390" spans="1:6" x14ac:dyDescent="0.25">
      <c r="A390" s="143">
        <f t="shared" si="55"/>
        <v>44885</v>
      </c>
      <c r="B390" s="69" t="str">
        <f t="shared" si="64"/>
        <v>Día</v>
      </c>
      <c r="C390" s="69" t="str">
        <f t="shared" si="65"/>
        <v>Refuerzo</v>
      </c>
      <c r="D390" s="19"/>
      <c r="E390" s="27"/>
      <c r="F390" s="40"/>
    </row>
    <row r="391" spans="1:6" x14ac:dyDescent="0.25">
      <c r="A391" s="143">
        <f t="shared" si="55"/>
        <v>44885</v>
      </c>
      <c r="B391" s="69" t="str">
        <f t="shared" si="64"/>
        <v>Día</v>
      </c>
      <c r="C391" s="69" t="str">
        <f t="shared" si="65"/>
        <v>Anestesista</v>
      </c>
      <c r="D391" s="19"/>
      <c r="E391" s="27"/>
      <c r="F391" s="40"/>
    </row>
    <row r="392" spans="1:6" x14ac:dyDescent="0.25">
      <c r="A392" s="143">
        <f>+A372+1</f>
        <v>44885</v>
      </c>
      <c r="B392" s="69" t="s">
        <v>6</v>
      </c>
      <c r="C392" s="69" t="s">
        <v>24</v>
      </c>
      <c r="D392" s="19"/>
      <c r="E392" s="27"/>
      <c r="F392" s="40"/>
    </row>
    <row r="393" spans="1:6" x14ac:dyDescent="0.25">
      <c r="A393" s="143">
        <f>+A373+1</f>
        <v>44885</v>
      </c>
      <c r="B393" s="69" t="s">
        <v>6</v>
      </c>
      <c r="C393" s="69" t="s">
        <v>21</v>
      </c>
      <c r="D393" s="19"/>
      <c r="E393" s="27"/>
      <c r="F393" s="40"/>
    </row>
    <row r="394" spans="1:6" ht="15.75" thickBot="1" x14ac:dyDescent="0.3">
      <c r="A394" s="143">
        <f t="shared" ref="A394:A401" si="66">+A374+1</f>
        <v>44885</v>
      </c>
      <c r="B394" s="69" t="str">
        <f t="shared" ref="B394:B401" si="67">+B374</f>
        <v>Día</v>
      </c>
      <c r="C394" s="69" t="str">
        <f t="shared" ref="C394:C401" si="68">+C374</f>
        <v>Refuerzo UCI/UTI</v>
      </c>
      <c r="D394" s="19"/>
      <c r="E394" s="27"/>
      <c r="F394" s="40"/>
    </row>
    <row r="395" spans="1:6" x14ac:dyDescent="0.25">
      <c r="A395" s="142">
        <f t="shared" si="66"/>
        <v>44885</v>
      </c>
      <c r="B395" s="70" t="str">
        <f t="shared" si="67"/>
        <v>Noche</v>
      </c>
      <c r="C395" s="70" t="str">
        <f t="shared" si="68"/>
        <v>Pediatría</v>
      </c>
      <c r="D395" s="18"/>
      <c r="E395" s="28"/>
      <c r="F395" s="39"/>
    </row>
    <row r="396" spans="1:6" x14ac:dyDescent="0.25">
      <c r="A396" s="143">
        <f t="shared" si="66"/>
        <v>44885</v>
      </c>
      <c r="B396" s="69" t="str">
        <f t="shared" si="67"/>
        <v>Noche</v>
      </c>
      <c r="C396" s="69" t="str">
        <f t="shared" si="68"/>
        <v>Cirugía</v>
      </c>
      <c r="D396" s="19" t="s">
        <v>129</v>
      </c>
      <c r="E396" s="27"/>
      <c r="F396" s="40"/>
    </row>
    <row r="397" spans="1:6" x14ac:dyDescent="0.25">
      <c r="A397" s="143">
        <f t="shared" si="66"/>
        <v>44885</v>
      </c>
      <c r="B397" s="69" t="str">
        <f t="shared" si="67"/>
        <v>Noche</v>
      </c>
      <c r="C397" s="69" t="str">
        <f t="shared" si="68"/>
        <v>Internista</v>
      </c>
      <c r="D397" s="21"/>
      <c r="E397" s="27"/>
      <c r="F397" s="40"/>
    </row>
    <row r="398" spans="1:6" x14ac:dyDescent="0.25">
      <c r="A398" s="143">
        <f t="shared" si="66"/>
        <v>44885</v>
      </c>
      <c r="B398" s="69" t="str">
        <f t="shared" si="67"/>
        <v>Noche</v>
      </c>
      <c r="C398" s="69" t="str">
        <f t="shared" si="68"/>
        <v>Traumatólogo</v>
      </c>
      <c r="E398" s="27"/>
      <c r="F398" s="40"/>
    </row>
    <row r="399" spans="1:6" x14ac:dyDescent="0.25">
      <c r="A399" s="143">
        <f t="shared" si="66"/>
        <v>44885</v>
      </c>
      <c r="B399" s="69" t="str">
        <f t="shared" si="67"/>
        <v>Noche</v>
      </c>
      <c r="C399" s="69" t="str">
        <f t="shared" si="68"/>
        <v>Ginecología</v>
      </c>
      <c r="D399" s="19"/>
      <c r="E399" s="27"/>
      <c r="F399" s="40"/>
    </row>
    <row r="400" spans="1:6" x14ac:dyDescent="0.25">
      <c r="A400" s="143">
        <f t="shared" si="66"/>
        <v>44885</v>
      </c>
      <c r="B400" s="69" t="str">
        <f t="shared" si="67"/>
        <v>Noche</v>
      </c>
      <c r="C400" s="69" t="str">
        <f t="shared" si="68"/>
        <v>Refuerzo</v>
      </c>
      <c r="D400" s="19"/>
      <c r="E400" s="27"/>
      <c r="F400" s="40"/>
    </row>
    <row r="401" spans="1:6" x14ac:dyDescent="0.25">
      <c r="A401" s="143">
        <f t="shared" si="66"/>
        <v>44885</v>
      </c>
      <c r="B401" s="69" t="str">
        <f t="shared" si="67"/>
        <v>Noche</v>
      </c>
      <c r="C401" s="69" t="str">
        <f t="shared" si="68"/>
        <v>Anestesista</v>
      </c>
      <c r="D401" s="19"/>
      <c r="E401" s="27"/>
      <c r="F401" s="40"/>
    </row>
    <row r="402" spans="1:6" x14ac:dyDescent="0.25">
      <c r="A402" s="143">
        <f>+A382+1</f>
        <v>44885</v>
      </c>
      <c r="B402" s="69" t="s">
        <v>12</v>
      </c>
      <c r="C402" s="69" t="s">
        <v>24</v>
      </c>
      <c r="D402" s="19"/>
      <c r="E402" s="27"/>
      <c r="F402" s="40"/>
    </row>
    <row r="403" spans="1:6" x14ac:dyDescent="0.25">
      <c r="A403" s="143">
        <f>+A383+1</f>
        <v>44885</v>
      </c>
      <c r="B403" s="69" t="s">
        <v>12</v>
      </c>
      <c r="C403" s="69" t="s">
        <v>21</v>
      </c>
      <c r="D403" s="19"/>
      <c r="E403" s="27"/>
      <c r="F403" s="40"/>
    </row>
    <row r="404" spans="1:6" ht="15.75" thickBot="1" x14ac:dyDescent="0.3">
      <c r="A404" s="143">
        <f t="shared" ref="A404:A467" si="69">+A384+1</f>
        <v>44885</v>
      </c>
      <c r="B404" s="69" t="str">
        <f t="shared" ref="B404:B411" si="70">+B384</f>
        <v>Noche</v>
      </c>
      <c r="C404" s="69" t="str">
        <f t="shared" ref="C404:C411" si="71">+C384</f>
        <v>Refuerzo UCI/UTI</v>
      </c>
      <c r="D404" s="19"/>
      <c r="E404" s="27"/>
      <c r="F404" s="40"/>
    </row>
    <row r="405" spans="1:6" x14ac:dyDescent="0.25">
      <c r="A405" s="142">
        <f t="shared" si="69"/>
        <v>44886</v>
      </c>
      <c r="B405" s="70" t="str">
        <f t="shared" si="70"/>
        <v>Día</v>
      </c>
      <c r="C405" s="70" t="str">
        <f t="shared" si="71"/>
        <v>Pediatría</v>
      </c>
      <c r="D405" s="29"/>
      <c r="E405" s="28"/>
      <c r="F405" s="39"/>
    </row>
    <row r="406" spans="1:6" x14ac:dyDescent="0.25">
      <c r="A406" s="143">
        <f t="shared" si="69"/>
        <v>44886</v>
      </c>
      <c r="B406" s="69" t="str">
        <f t="shared" si="70"/>
        <v>Día</v>
      </c>
      <c r="C406" s="69" t="str">
        <f t="shared" si="71"/>
        <v>Cirugía</v>
      </c>
      <c r="D406" s="24"/>
      <c r="E406" s="27"/>
      <c r="F406" s="40"/>
    </row>
    <row r="407" spans="1:6" x14ac:dyDescent="0.25">
      <c r="A407" s="143">
        <f t="shared" si="69"/>
        <v>44886</v>
      </c>
      <c r="B407" s="69" t="str">
        <f t="shared" si="70"/>
        <v>Día</v>
      </c>
      <c r="C407" s="69" t="str">
        <f t="shared" si="71"/>
        <v>Internista</v>
      </c>
      <c r="D407" s="19"/>
      <c r="E407" s="27"/>
      <c r="F407" s="40"/>
    </row>
    <row r="408" spans="1:6" x14ac:dyDescent="0.25">
      <c r="A408" s="143">
        <f t="shared" si="69"/>
        <v>44886</v>
      </c>
      <c r="B408" s="69" t="str">
        <f t="shared" si="70"/>
        <v>Día</v>
      </c>
      <c r="C408" s="69" t="str">
        <f t="shared" si="71"/>
        <v>Traumatólogo</v>
      </c>
      <c r="D408" s="19"/>
      <c r="E408" s="27"/>
      <c r="F408" s="40"/>
    </row>
    <row r="409" spans="1:6" x14ac:dyDescent="0.25">
      <c r="A409" s="143">
        <f t="shared" si="69"/>
        <v>44886</v>
      </c>
      <c r="B409" s="69" t="str">
        <f t="shared" si="70"/>
        <v>Día</v>
      </c>
      <c r="C409" s="69" t="str">
        <f t="shared" si="71"/>
        <v>Ginecología</v>
      </c>
      <c r="D409" s="20"/>
      <c r="E409" s="27"/>
      <c r="F409" s="40"/>
    </row>
    <row r="410" spans="1:6" x14ac:dyDescent="0.25">
      <c r="A410" s="143">
        <f t="shared" si="69"/>
        <v>44886</v>
      </c>
      <c r="B410" s="69" t="str">
        <f t="shared" si="70"/>
        <v>Día</v>
      </c>
      <c r="C410" s="69" t="str">
        <f t="shared" si="71"/>
        <v>Refuerzo</v>
      </c>
      <c r="D410" s="19"/>
      <c r="E410" s="27"/>
      <c r="F410" s="40"/>
    </row>
    <row r="411" spans="1:6" x14ac:dyDescent="0.25">
      <c r="A411" s="143">
        <f t="shared" si="69"/>
        <v>44886</v>
      </c>
      <c r="B411" s="69" t="str">
        <f t="shared" si="70"/>
        <v>Día</v>
      </c>
      <c r="C411" s="69" t="str">
        <f t="shared" si="71"/>
        <v>Anestesista</v>
      </c>
      <c r="D411" s="19"/>
      <c r="E411" s="27"/>
      <c r="F411" s="40"/>
    </row>
    <row r="412" spans="1:6" x14ac:dyDescent="0.25">
      <c r="A412" s="143">
        <f t="shared" si="69"/>
        <v>44886</v>
      </c>
      <c r="B412" s="69" t="s">
        <v>6</v>
      </c>
      <c r="C412" s="69" t="s">
        <v>24</v>
      </c>
      <c r="D412" s="19"/>
      <c r="E412" s="27"/>
      <c r="F412" s="40"/>
    </row>
    <row r="413" spans="1:6" x14ac:dyDescent="0.25">
      <c r="A413" s="143">
        <f t="shared" si="69"/>
        <v>44886</v>
      </c>
      <c r="B413" s="69" t="s">
        <v>6</v>
      </c>
      <c r="C413" s="69" t="s">
        <v>21</v>
      </c>
      <c r="D413" s="19"/>
      <c r="E413" s="27"/>
      <c r="F413" s="40"/>
    </row>
    <row r="414" spans="1:6" ht="15.75" thickBot="1" x14ac:dyDescent="0.3">
      <c r="A414" s="143">
        <f t="shared" si="69"/>
        <v>44886</v>
      </c>
      <c r="B414" s="69" t="str">
        <f t="shared" ref="B414:B421" si="72">+B394</f>
        <v>Día</v>
      </c>
      <c r="C414" s="69" t="str">
        <f t="shared" ref="C414:C421" si="73">+C394</f>
        <v>Refuerzo UCI/UTI</v>
      </c>
      <c r="D414" s="19"/>
      <c r="E414" s="27"/>
      <c r="F414" s="40"/>
    </row>
    <row r="415" spans="1:6" x14ac:dyDescent="0.25">
      <c r="A415" s="142">
        <f t="shared" si="69"/>
        <v>44886</v>
      </c>
      <c r="B415" s="70" t="str">
        <f t="shared" si="72"/>
        <v>Noche</v>
      </c>
      <c r="C415" s="70" t="str">
        <f t="shared" si="73"/>
        <v>Pediatría</v>
      </c>
      <c r="D415" s="29"/>
      <c r="E415" s="28"/>
      <c r="F415" s="39"/>
    </row>
    <row r="416" spans="1:6" x14ac:dyDescent="0.25">
      <c r="A416" s="143">
        <f t="shared" si="69"/>
        <v>44886</v>
      </c>
      <c r="B416" s="69" t="str">
        <f t="shared" si="72"/>
        <v>Noche</v>
      </c>
      <c r="C416" s="69" t="str">
        <f t="shared" si="73"/>
        <v>Cirugía</v>
      </c>
      <c r="D416" s="19"/>
      <c r="E416" s="27"/>
      <c r="F416" s="40"/>
    </row>
    <row r="417" spans="1:6" x14ac:dyDescent="0.25">
      <c r="A417" s="143">
        <f t="shared" si="69"/>
        <v>44886</v>
      </c>
      <c r="B417" s="69" t="str">
        <f t="shared" si="72"/>
        <v>Noche</v>
      </c>
      <c r="C417" s="69" t="str">
        <f t="shared" si="73"/>
        <v>Internista</v>
      </c>
      <c r="D417" s="19"/>
      <c r="E417" s="27"/>
      <c r="F417" s="40"/>
    </row>
    <row r="418" spans="1:6" x14ac:dyDescent="0.25">
      <c r="A418" s="143">
        <f t="shared" si="69"/>
        <v>44886</v>
      </c>
      <c r="B418" s="69" t="str">
        <f t="shared" si="72"/>
        <v>Noche</v>
      </c>
      <c r="C418" s="69" t="str">
        <f t="shared" si="73"/>
        <v>Traumatólogo</v>
      </c>
      <c r="D418" s="19" t="s">
        <v>56</v>
      </c>
      <c r="E418" s="27"/>
      <c r="F418" s="40"/>
    </row>
    <row r="419" spans="1:6" x14ac:dyDescent="0.25">
      <c r="A419" s="143">
        <f t="shared" si="69"/>
        <v>44886</v>
      </c>
      <c r="B419" s="69" t="str">
        <f t="shared" si="72"/>
        <v>Noche</v>
      </c>
      <c r="C419" s="69" t="str">
        <f t="shared" si="73"/>
        <v>Ginecología</v>
      </c>
      <c r="D419" s="20"/>
      <c r="E419" s="27"/>
      <c r="F419" s="40"/>
    </row>
    <row r="420" spans="1:6" x14ac:dyDescent="0.25">
      <c r="A420" s="143">
        <f t="shared" si="69"/>
        <v>44886</v>
      </c>
      <c r="B420" s="69" t="str">
        <f t="shared" si="72"/>
        <v>Noche</v>
      </c>
      <c r="C420" s="69" t="str">
        <f t="shared" si="73"/>
        <v>Refuerzo</v>
      </c>
      <c r="D420" s="19"/>
      <c r="E420" s="27"/>
      <c r="F420" s="40"/>
    </row>
    <row r="421" spans="1:6" x14ac:dyDescent="0.25">
      <c r="A421" s="143">
        <f t="shared" si="69"/>
        <v>44886</v>
      </c>
      <c r="B421" s="69" t="str">
        <f t="shared" si="72"/>
        <v>Noche</v>
      </c>
      <c r="C421" s="69" t="str">
        <f t="shared" si="73"/>
        <v>Anestesista</v>
      </c>
      <c r="D421" s="19"/>
      <c r="E421" s="27"/>
      <c r="F421" s="40"/>
    </row>
    <row r="422" spans="1:6" x14ac:dyDescent="0.25">
      <c r="A422" s="143">
        <f t="shared" si="69"/>
        <v>44886</v>
      </c>
      <c r="B422" s="69" t="s">
        <v>12</v>
      </c>
      <c r="C422" s="69" t="s">
        <v>24</v>
      </c>
      <c r="D422" s="19"/>
      <c r="E422" s="27"/>
      <c r="F422" s="40"/>
    </row>
    <row r="423" spans="1:6" x14ac:dyDescent="0.25">
      <c r="A423" s="143">
        <f t="shared" si="69"/>
        <v>44886</v>
      </c>
      <c r="B423" s="69" t="s">
        <v>12</v>
      </c>
      <c r="C423" s="69" t="s">
        <v>21</v>
      </c>
      <c r="D423" s="19"/>
      <c r="E423" s="27"/>
      <c r="F423" s="40"/>
    </row>
    <row r="424" spans="1:6" ht="15.75" thickBot="1" x14ac:dyDescent="0.3">
      <c r="A424" s="143">
        <f t="shared" si="69"/>
        <v>44886</v>
      </c>
      <c r="B424" s="69" t="str">
        <f t="shared" si="60"/>
        <v>Noche</v>
      </c>
      <c r="C424" s="69" t="str">
        <f t="shared" si="60"/>
        <v>Refuerzo UCI/UTI</v>
      </c>
      <c r="D424" s="19"/>
      <c r="E424" s="27"/>
      <c r="F424" s="40"/>
    </row>
    <row r="425" spans="1:6" x14ac:dyDescent="0.25">
      <c r="A425" s="142">
        <f t="shared" si="69"/>
        <v>44887</v>
      </c>
      <c r="B425" s="70" t="str">
        <f t="shared" ref="B425:B431" si="74">+B405</f>
        <v>Día</v>
      </c>
      <c r="C425" s="70" t="str">
        <f t="shared" ref="C425:C431" si="75">+C405</f>
        <v>Pediatría</v>
      </c>
      <c r="D425" s="18"/>
      <c r="E425" s="28"/>
      <c r="F425" s="39"/>
    </row>
    <row r="426" spans="1:6" x14ac:dyDescent="0.25">
      <c r="A426" s="143">
        <f t="shared" si="69"/>
        <v>44887</v>
      </c>
      <c r="B426" s="69" t="str">
        <f t="shared" si="74"/>
        <v>Día</v>
      </c>
      <c r="C426" s="69" t="str">
        <f t="shared" si="75"/>
        <v>Cirugía</v>
      </c>
      <c r="D426" s="19"/>
      <c r="E426" s="27"/>
      <c r="F426" s="40"/>
    </row>
    <row r="427" spans="1:6" x14ac:dyDescent="0.25">
      <c r="A427" s="143">
        <f t="shared" si="69"/>
        <v>44887</v>
      </c>
      <c r="B427" s="69" t="str">
        <f t="shared" si="74"/>
        <v>Día</v>
      </c>
      <c r="C427" s="69" t="str">
        <f t="shared" si="75"/>
        <v>Internista</v>
      </c>
      <c r="D427" s="19"/>
      <c r="E427" s="27"/>
      <c r="F427" s="40"/>
    </row>
    <row r="428" spans="1:6" x14ac:dyDescent="0.25">
      <c r="A428" s="143">
        <f t="shared" si="69"/>
        <v>44887</v>
      </c>
      <c r="B428" s="69" t="str">
        <f t="shared" si="74"/>
        <v>Día</v>
      </c>
      <c r="C428" s="69" t="str">
        <f t="shared" si="75"/>
        <v>Traumatólogo</v>
      </c>
      <c r="D428" s="19"/>
      <c r="E428" s="27"/>
      <c r="F428" s="40"/>
    </row>
    <row r="429" spans="1:6" x14ac:dyDescent="0.25">
      <c r="A429" s="143">
        <f t="shared" si="69"/>
        <v>44887</v>
      </c>
      <c r="B429" s="69" t="str">
        <f t="shared" si="74"/>
        <v>Día</v>
      </c>
      <c r="C429" s="69" t="str">
        <f t="shared" si="75"/>
        <v>Ginecología</v>
      </c>
      <c r="D429" s="19"/>
      <c r="E429" s="27"/>
      <c r="F429" s="40"/>
    </row>
    <row r="430" spans="1:6" x14ac:dyDescent="0.25">
      <c r="A430" s="143">
        <f t="shared" si="69"/>
        <v>44887</v>
      </c>
      <c r="B430" s="69" t="str">
        <f t="shared" si="74"/>
        <v>Día</v>
      </c>
      <c r="C430" s="69" t="str">
        <f t="shared" si="75"/>
        <v>Refuerzo</v>
      </c>
      <c r="D430" s="19"/>
      <c r="E430" s="27"/>
      <c r="F430" s="40"/>
    </row>
    <row r="431" spans="1:6" x14ac:dyDescent="0.25">
      <c r="A431" s="143">
        <f t="shared" si="69"/>
        <v>44887</v>
      </c>
      <c r="B431" s="69" t="str">
        <f t="shared" si="74"/>
        <v>Día</v>
      </c>
      <c r="C431" s="69" t="str">
        <f t="shared" si="75"/>
        <v>Anestesista</v>
      </c>
      <c r="D431" s="19"/>
      <c r="E431" s="27"/>
      <c r="F431" s="40"/>
    </row>
    <row r="432" spans="1:6" x14ac:dyDescent="0.25">
      <c r="A432" s="143">
        <f t="shared" si="69"/>
        <v>44887</v>
      </c>
      <c r="B432" s="69" t="s">
        <v>6</v>
      </c>
      <c r="C432" s="69" t="s">
        <v>24</v>
      </c>
      <c r="D432" s="19"/>
      <c r="E432" s="27"/>
      <c r="F432" s="40"/>
    </row>
    <row r="433" spans="1:6" x14ac:dyDescent="0.25">
      <c r="A433" s="143">
        <f t="shared" si="69"/>
        <v>44887</v>
      </c>
      <c r="B433" s="69" t="s">
        <v>6</v>
      </c>
      <c r="C433" s="69" t="s">
        <v>21</v>
      </c>
      <c r="D433" s="19"/>
      <c r="E433" s="27"/>
      <c r="F433" s="40"/>
    </row>
    <row r="434" spans="1:6" ht="15.75" thickBot="1" x14ac:dyDescent="0.3">
      <c r="A434" s="143">
        <f t="shared" si="69"/>
        <v>44887</v>
      </c>
      <c r="B434" s="69" t="str">
        <f t="shared" ref="B434:B441" si="76">+B414</f>
        <v>Día</v>
      </c>
      <c r="C434" s="69" t="str">
        <f t="shared" ref="C434:C441" si="77">+C414</f>
        <v>Refuerzo UCI/UTI</v>
      </c>
      <c r="D434" s="19"/>
      <c r="E434" s="27"/>
      <c r="F434" s="40"/>
    </row>
    <row r="435" spans="1:6" x14ac:dyDescent="0.25">
      <c r="A435" s="142">
        <f t="shared" si="69"/>
        <v>44887</v>
      </c>
      <c r="B435" s="70" t="str">
        <f t="shared" si="76"/>
        <v>Noche</v>
      </c>
      <c r="C435" s="70" t="str">
        <f t="shared" si="77"/>
        <v>Pediatría</v>
      </c>
      <c r="D435" s="18"/>
      <c r="E435" s="28"/>
      <c r="F435" s="39"/>
    </row>
    <row r="436" spans="1:6" x14ac:dyDescent="0.25">
      <c r="A436" s="143">
        <f t="shared" si="69"/>
        <v>44887</v>
      </c>
      <c r="B436" s="69" t="str">
        <f t="shared" si="76"/>
        <v>Noche</v>
      </c>
      <c r="C436" s="69" t="str">
        <f t="shared" si="77"/>
        <v>Cirugía</v>
      </c>
      <c r="D436" s="19"/>
      <c r="E436" s="27"/>
      <c r="F436" s="40"/>
    </row>
    <row r="437" spans="1:6" x14ac:dyDescent="0.25">
      <c r="A437" s="143">
        <f t="shared" si="69"/>
        <v>44887</v>
      </c>
      <c r="B437" s="69" t="str">
        <f t="shared" si="76"/>
        <v>Noche</v>
      </c>
      <c r="C437" s="69" t="str">
        <f t="shared" si="77"/>
        <v>Internista</v>
      </c>
      <c r="D437" s="19"/>
      <c r="E437" s="27"/>
      <c r="F437" s="40"/>
    </row>
    <row r="438" spans="1:6" x14ac:dyDescent="0.25">
      <c r="A438" s="143">
        <f t="shared" si="69"/>
        <v>44887</v>
      </c>
      <c r="B438" s="69" t="str">
        <f t="shared" si="76"/>
        <v>Noche</v>
      </c>
      <c r="C438" s="69" t="str">
        <f t="shared" si="77"/>
        <v>Traumatólogo</v>
      </c>
      <c r="D438" s="19"/>
      <c r="E438" s="27"/>
      <c r="F438" s="40"/>
    </row>
    <row r="439" spans="1:6" x14ac:dyDescent="0.25">
      <c r="A439" s="143">
        <f t="shared" si="69"/>
        <v>44887</v>
      </c>
      <c r="B439" s="69" t="str">
        <f t="shared" si="76"/>
        <v>Noche</v>
      </c>
      <c r="C439" s="69" t="str">
        <f t="shared" si="77"/>
        <v>Ginecología</v>
      </c>
      <c r="D439" s="19"/>
      <c r="E439" s="27"/>
      <c r="F439" s="40"/>
    </row>
    <row r="440" spans="1:6" x14ac:dyDescent="0.25">
      <c r="A440" s="143">
        <f t="shared" si="69"/>
        <v>44887</v>
      </c>
      <c r="B440" s="69" t="str">
        <f t="shared" si="76"/>
        <v>Noche</v>
      </c>
      <c r="C440" s="69" t="str">
        <f t="shared" si="77"/>
        <v>Refuerzo</v>
      </c>
      <c r="D440" s="19"/>
      <c r="E440" s="27"/>
      <c r="F440" s="40"/>
    </row>
    <row r="441" spans="1:6" x14ac:dyDescent="0.25">
      <c r="A441" s="143">
        <f t="shared" si="69"/>
        <v>44887</v>
      </c>
      <c r="B441" s="69" t="str">
        <f t="shared" si="76"/>
        <v>Noche</v>
      </c>
      <c r="C441" s="69" t="str">
        <f t="shared" si="77"/>
        <v>Anestesista</v>
      </c>
      <c r="D441" s="19"/>
      <c r="E441" s="27"/>
      <c r="F441" s="40"/>
    </row>
    <row r="442" spans="1:6" x14ac:dyDescent="0.25">
      <c r="A442" s="143">
        <f t="shared" si="69"/>
        <v>44887</v>
      </c>
      <c r="B442" s="69" t="s">
        <v>12</v>
      </c>
      <c r="C442" s="69" t="s">
        <v>24</v>
      </c>
      <c r="D442" s="19"/>
      <c r="E442" s="27"/>
      <c r="F442" s="40"/>
    </row>
    <row r="443" spans="1:6" x14ac:dyDescent="0.25">
      <c r="A443" s="143">
        <f t="shared" si="69"/>
        <v>44887</v>
      </c>
      <c r="B443" s="69" t="s">
        <v>12</v>
      </c>
      <c r="C443" s="69" t="s">
        <v>21</v>
      </c>
      <c r="D443" s="19"/>
      <c r="E443" s="27"/>
      <c r="F443" s="40"/>
    </row>
    <row r="444" spans="1:6" ht="15.75" thickBot="1" x14ac:dyDescent="0.3">
      <c r="A444" s="143">
        <f t="shared" si="69"/>
        <v>44887</v>
      </c>
      <c r="B444" s="69" t="str">
        <f t="shared" ref="B444:B451" si="78">+B424</f>
        <v>Noche</v>
      </c>
      <c r="C444" s="69" t="str">
        <f t="shared" ref="C444:C451" si="79">+C424</f>
        <v>Refuerzo UCI/UTI</v>
      </c>
      <c r="D444" s="19"/>
      <c r="E444" s="27"/>
      <c r="F444" s="40"/>
    </row>
    <row r="445" spans="1:6" x14ac:dyDescent="0.25">
      <c r="A445" s="142">
        <f t="shared" si="69"/>
        <v>44888</v>
      </c>
      <c r="B445" s="70" t="str">
        <f t="shared" si="78"/>
        <v>Día</v>
      </c>
      <c r="C445" s="70" t="str">
        <f t="shared" si="79"/>
        <v>Pediatría</v>
      </c>
      <c r="D445" s="61"/>
      <c r="E445" s="28"/>
      <c r="F445" s="39"/>
    </row>
    <row r="446" spans="1:6" x14ac:dyDescent="0.25">
      <c r="A446" s="143">
        <f t="shared" si="69"/>
        <v>44888</v>
      </c>
      <c r="B446" s="69" t="str">
        <f t="shared" si="78"/>
        <v>Día</v>
      </c>
      <c r="C446" s="69" t="str">
        <f t="shared" si="79"/>
        <v>Cirugía</v>
      </c>
      <c r="D446" s="19"/>
      <c r="E446" s="27"/>
      <c r="F446" s="40"/>
    </row>
    <row r="447" spans="1:6" x14ac:dyDescent="0.25">
      <c r="A447" s="143">
        <f t="shared" si="69"/>
        <v>44888</v>
      </c>
      <c r="B447" s="69" t="str">
        <f t="shared" si="78"/>
        <v>Día</v>
      </c>
      <c r="C447" s="69" t="str">
        <f t="shared" si="79"/>
        <v>Internista</v>
      </c>
      <c r="D447" s="88"/>
      <c r="E447" s="27"/>
      <c r="F447" s="40"/>
    </row>
    <row r="448" spans="1:6" x14ac:dyDescent="0.25">
      <c r="A448" s="143">
        <f t="shared" si="69"/>
        <v>44888</v>
      </c>
      <c r="B448" s="69" t="str">
        <f t="shared" si="78"/>
        <v>Día</v>
      </c>
      <c r="C448" s="69" t="str">
        <f t="shared" si="79"/>
        <v>Traumatólogo</v>
      </c>
      <c r="D448" s="19"/>
      <c r="E448" s="27"/>
      <c r="F448" s="40"/>
    </row>
    <row r="449" spans="1:6" x14ac:dyDescent="0.25">
      <c r="A449" s="143">
        <f t="shared" si="69"/>
        <v>44888</v>
      </c>
      <c r="B449" s="69" t="str">
        <f t="shared" si="78"/>
        <v>Día</v>
      </c>
      <c r="C449" s="69" t="str">
        <f t="shared" si="79"/>
        <v>Ginecología</v>
      </c>
      <c r="D449" s="19"/>
      <c r="E449" s="27"/>
      <c r="F449" s="40"/>
    </row>
    <row r="450" spans="1:6" x14ac:dyDescent="0.25">
      <c r="A450" s="143">
        <f t="shared" si="69"/>
        <v>44888</v>
      </c>
      <c r="B450" s="69" t="str">
        <f t="shared" si="78"/>
        <v>Día</v>
      </c>
      <c r="C450" s="69" t="str">
        <f t="shared" si="79"/>
        <v>Refuerzo</v>
      </c>
      <c r="D450" s="19"/>
      <c r="E450" s="27"/>
      <c r="F450" s="40"/>
    </row>
    <row r="451" spans="1:6" x14ac:dyDescent="0.25">
      <c r="A451" s="143">
        <f t="shared" si="69"/>
        <v>44888</v>
      </c>
      <c r="B451" s="69" t="str">
        <f t="shared" si="78"/>
        <v>Día</v>
      </c>
      <c r="C451" s="69" t="str">
        <f t="shared" si="79"/>
        <v>Anestesista</v>
      </c>
      <c r="D451" s="19"/>
      <c r="E451" s="27"/>
      <c r="F451" s="40"/>
    </row>
    <row r="452" spans="1:6" x14ac:dyDescent="0.25">
      <c r="A452" s="143">
        <f>+A432+1</f>
        <v>44888</v>
      </c>
      <c r="B452" s="69" t="s">
        <v>6</v>
      </c>
      <c r="C452" s="69" t="s">
        <v>24</v>
      </c>
      <c r="D452" s="96"/>
      <c r="E452" s="27"/>
      <c r="F452" s="40"/>
    </row>
    <row r="453" spans="1:6" x14ac:dyDescent="0.25">
      <c r="A453" s="143">
        <f>+A433+1</f>
        <v>44888</v>
      </c>
      <c r="B453" s="69" t="s">
        <v>6</v>
      </c>
      <c r="C453" s="69" t="s">
        <v>21</v>
      </c>
      <c r="D453" s="80"/>
      <c r="E453" s="27"/>
      <c r="F453" s="40"/>
    </row>
    <row r="454" spans="1:6" ht="15.75" thickBot="1" x14ac:dyDescent="0.3">
      <c r="A454" s="143">
        <f t="shared" ref="A454:A461" si="80">+A434+1</f>
        <v>44888</v>
      </c>
      <c r="B454" s="69" t="str">
        <f t="shared" ref="B454:B461" si="81">+B434</f>
        <v>Día</v>
      </c>
      <c r="C454" s="69" t="str">
        <f t="shared" ref="C454:C461" si="82">+C434</f>
        <v>Refuerzo UCI/UTI</v>
      </c>
      <c r="D454" s="79"/>
      <c r="E454" s="27"/>
      <c r="F454" s="40"/>
    </row>
    <row r="455" spans="1:6" x14ac:dyDescent="0.25">
      <c r="A455" s="142">
        <f t="shared" si="80"/>
        <v>44888</v>
      </c>
      <c r="B455" s="70" t="str">
        <f t="shared" si="81"/>
        <v>Noche</v>
      </c>
      <c r="C455" s="70" t="str">
        <f t="shared" si="82"/>
        <v>Pediatría</v>
      </c>
      <c r="D455" s="18"/>
      <c r="E455" s="28"/>
      <c r="F455" s="39"/>
    </row>
    <row r="456" spans="1:6" x14ac:dyDescent="0.25">
      <c r="A456" s="143">
        <f t="shared" si="80"/>
        <v>44888</v>
      </c>
      <c r="B456" s="69" t="str">
        <f t="shared" si="81"/>
        <v>Noche</v>
      </c>
      <c r="C456" s="69" t="str">
        <f t="shared" si="82"/>
        <v>Cirugía</v>
      </c>
      <c r="D456" s="19"/>
      <c r="E456" s="27"/>
      <c r="F456" s="40"/>
    </row>
    <row r="457" spans="1:6" x14ac:dyDescent="0.25">
      <c r="A457" s="143">
        <f t="shared" si="80"/>
        <v>44888</v>
      </c>
      <c r="B457" s="69" t="str">
        <f t="shared" si="81"/>
        <v>Noche</v>
      </c>
      <c r="C457" s="69" t="str">
        <f t="shared" si="82"/>
        <v>Internista</v>
      </c>
      <c r="D457" s="19"/>
      <c r="E457" s="27"/>
      <c r="F457" s="40"/>
    </row>
    <row r="458" spans="1:6" x14ac:dyDescent="0.25">
      <c r="A458" s="143">
        <f t="shared" si="80"/>
        <v>44888</v>
      </c>
      <c r="B458" s="69" t="str">
        <f t="shared" si="81"/>
        <v>Noche</v>
      </c>
      <c r="C458" s="69" t="str">
        <f t="shared" si="82"/>
        <v>Traumatólogo</v>
      </c>
      <c r="D458" s="19"/>
      <c r="E458" s="27"/>
      <c r="F458" s="40"/>
    </row>
    <row r="459" spans="1:6" x14ac:dyDescent="0.25">
      <c r="A459" s="143">
        <f t="shared" si="80"/>
        <v>44888</v>
      </c>
      <c r="B459" s="69" t="str">
        <f t="shared" si="81"/>
        <v>Noche</v>
      </c>
      <c r="C459" s="69" t="str">
        <f t="shared" si="82"/>
        <v>Ginecología</v>
      </c>
      <c r="D459" s="19"/>
      <c r="E459" s="27"/>
      <c r="F459" s="40"/>
    </row>
    <row r="460" spans="1:6" x14ac:dyDescent="0.25">
      <c r="A460" s="143">
        <f t="shared" si="80"/>
        <v>44888</v>
      </c>
      <c r="B460" s="69" t="str">
        <f t="shared" si="81"/>
        <v>Noche</v>
      </c>
      <c r="C460" s="69" t="str">
        <f t="shared" si="82"/>
        <v>Refuerzo</v>
      </c>
      <c r="D460" s="19"/>
      <c r="E460" s="27"/>
      <c r="F460" s="40"/>
    </row>
    <row r="461" spans="1:6" x14ac:dyDescent="0.25">
      <c r="A461" s="143">
        <f t="shared" si="80"/>
        <v>44888</v>
      </c>
      <c r="B461" s="69" t="str">
        <f t="shared" si="81"/>
        <v>Noche</v>
      </c>
      <c r="C461" s="69" t="str">
        <f t="shared" si="82"/>
        <v>Anestesista</v>
      </c>
      <c r="D461" s="19"/>
      <c r="E461" s="27"/>
      <c r="F461" s="40"/>
    </row>
    <row r="462" spans="1:6" x14ac:dyDescent="0.25">
      <c r="A462" s="143">
        <f>+A442+1</f>
        <v>44888</v>
      </c>
      <c r="B462" s="69" t="s">
        <v>12</v>
      </c>
      <c r="C462" s="69" t="s">
        <v>24</v>
      </c>
      <c r="D462" s="96"/>
      <c r="E462" s="27"/>
      <c r="F462" s="40"/>
    </row>
    <row r="463" spans="1:6" x14ac:dyDescent="0.25">
      <c r="A463" s="143">
        <f>+A443+1</f>
        <v>44888</v>
      </c>
      <c r="B463" s="69" t="s">
        <v>12</v>
      </c>
      <c r="C463" s="69" t="s">
        <v>21</v>
      </c>
      <c r="D463" s="80"/>
      <c r="E463" s="27"/>
      <c r="F463" s="40"/>
    </row>
    <row r="464" spans="1:6" ht="15.75" thickBot="1" x14ac:dyDescent="0.3">
      <c r="A464" s="143">
        <f t="shared" si="69"/>
        <v>44888</v>
      </c>
      <c r="B464" s="69" t="str">
        <f t="shared" ref="B464:B471" si="83">+B444</f>
        <v>Noche</v>
      </c>
      <c r="C464" s="69" t="str">
        <f t="shared" ref="C464:C471" si="84">+C444</f>
        <v>Refuerzo UCI/UTI</v>
      </c>
      <c r="D464" s="79"/>
      <c r="E464" s="27"/>
      <c r="F464" s="40"/>
    </row>
    <row r="465" spans="1:6" x14ac:dyDescent="0.25">
      <c r="A465" s="142">
        <f t="shared" si="69"/>
        <v>44889</v>
      </c>
      <c r="B465" s="70" t="str">
        <f t="shared" si="83"/>
        <v>Día</v>
      </c>
      <c r="C465" s="70" t="str">
        <f t="shared" si="84"/>
        <v>Pediatría</v>
      </c>
      <c r="D465" s="18" t="s">
        <v>77</v>
      </c>
      <c r="E465" s="28"/>
      <c r="F465" s="39"/>
    </row>
    <row r="466" spans="1:6" x14ac:dyDescent="0.25">
      <c r="A466" s="143">
        <f t="shared" si="69"/>
        <v>44889</v>
      </c>
      <c r="B466" s="69" t="str">
        <f t="shared" si="83"/>
        <v>Día</v>
      </c>
      <c r="C466" s="69" t="str">
        <f t="shared" si="84"/>
        <v>Cirugía</v>
      </c>
      <c r="D466" s="19"/>
      <c r="E466" s="27"/>
      <c r="F466" s="40"/>
    </row>
    <row r="467" spans="1:6" x14ac:dyDescent="0.25">
      <c r="A467" s="143">
        <f t="shared" si="69"/>
        <v>44889</v>
      </c>
      <c r="B467" s="69" t="str">
        <f t="shared" si="83"/>
        <v>Día</v>
      </c>
      <c r="C467" s="69" t="str">
        <f t="shared" si="84"/>
        <v>Internista</v>
      </c>
      <c r="D467" s="19"/>
      <c r="E467" s="27"/>
      <c r="F467" s="40"/>
    </row>
    <row r="468" spans="1:6" x14ac:dyDescent="0.25">
      <c r="A468" s="143">
        <f t="shared" ref="A468:A511" si="85">+A448+1</f>
        <v>44889</v>
      </c>
      <c r="B468" s="69" t="str">
        <f t="shared" si="83"/>
        <v>Día</v>
      </c>
      <c r="C468" s="69" t="str">
        <f t="shared" si="84"/>
        <v>Traumatólogo</v>
      </c>
      <c r="D468" s="19"/>
      <c r="E468" s="27"/>
      <c r="F468" s="40"/>
    </row>
    <row r="469" spans="1:6" x14ac:dyDescent="0.25">
      <c r="A469" s="143">
        <f t="shared" si="85"/>
        <v>44889</v>
      </c>
      <c r="B469" s="69" t="str">
        <f t="shared" si="83"/>
        <v>Día</v>
      </c>
      <c r="C469" s="69" t="str">
        <f t="shared" si="84"/>
        <v>Ginecología</v>
      </c>
      <c r="D469" s="19"/>
      <c r="E469" s="27"/>
      <c r="F469" s="40"/>
    </row>
    <row r="470" spans="1:6" x14ac:dyDescent="0.25">
      <c r="A470" s="143">
        <f t="shared" si="85"/>
        <v>44889</v>
      </c>
      <c r="B470" s="69" t="str">
        <f t="shared" si="83"/>
        <v>Día</v>
      </c>
      <c r="C470" s="69" t="str">
        <f t="shared" si="84"/>
        <v>Refuerzo</v>
      </c>
      <c r="D470" s="19"/>
      <c r="E470" s="27"/>
      <c r="F470" s="40"/>
    </row>
    <row r="471" spans="1:6" x14ac:dyDescent="0.25">
      <c r="A471" s="143">
        <f t="shared" si="85"/>
        <v>44889</v>
      </c>
      <c r="B471" s="69" t="str">
        <f t="shared" si="83"/>
        <v>Día</v>
      </c>
      <c r="C471" s="69" t="str">
        <f t="shared" si="84"/>
        <v>Anestesista</v>
      </c>
      <c r="D471" s="88"/>
      <c r="E471" s="27"/>
      <c r="F471" s="40"/>
    </row>
    <row r="472" spans="1:6" x14ac:dyDescent="0.25">
      <c r="A472" s="143">
        <f t="shared" si="85"/>
        <v>44889</v>
      </c>
      <c r="B472" s="69" t="s">
        <v>6</v>
      </c>
      <c r="C472" s="69" t="s">
        <v>24</v>
      </c>
      <c r="D472" s="20"/>
      <c r="E472" s="27"/>
      <c r="F472" s="40"/>
    </row>
    <row r="473" spans="1:6" x14ac:dyDescent="0.25">
      <c r="A473" s="143">
        <f t="shared" si="85"/>
        <v>44889</v>
      </c>
      <c r="B473" s="69" t="s">
        <v>6</v>
      </c>
      <c r="C473" s="69" t="s">
        <v>21</v>
      </c>
      <c r="D473" s="20"/>
      <c r="E473" s="27"/>
      <c r="F473" s="40"/>
    </row>
    <row r="474" spans="1:6" ht="15.75" thickBot="1" x14ac:dyDescent="0.3">
      <c r="A474" s="143">
        <f t="shared" si="85"/>
        <v>44889</v>
      </c>
      <c r="B474" s="69" t="str">
        <f t="shared" ref="B474:C481" si="86">+B454</f>
        <v>Día</v>
      </c>
      <c r="C474" s="69" t="str">
        <f t="shared" si="86"/>
        <v>Refuerzo UCI/UTI</v>
      </c>
      <c r="D474" s="19"/>
      <c r="E474" s="27"/>
      <c r="F474" s="40"/>
    </row>
    <row r="475" spans="1:6" x14ac:dyDescent="0.25">
      <c r="A475" s="142">
        <f t="shared" si="85"/>
        <v>44889</v>
      </c>
      <c r="B475" s="70" t="str">
        <f t="shared" si="86"/>
        <v>Noche</v>
      </c>
      <c r="C475" s="70" t="str">
        <f t="shared" ref="C475:C481" si="87">+C455</f>
        <v>Pediatría</v>
      </c>
      <c r="D475" s="18"/>
      <c r="E475" s="28"/>
      <c r="F475" s="39"/>
    </row>
    <row r="476" spans="1:6" x14ac:dyDescent="0.25">
      <c r="A476" s="143">
        <f t="shared" si="85"/>
        <v>44889</v>
      </c>
      <c r="B476" s="69" t="str">
        <f t="shared" si="86"/>
        <v>Noche</v>
      </c>
      <c r="C476" s="69" t="str">
        <f t="shared" si="87"/>
        <v>Cirugía</v>
      </c>
      <c r="D476" s="19"/>
      <c r="E476" s="27"/>
      <c r="F476" s="40"/>
    </row>
    <row r="477" spans="1:6" x14ac:dyDescent="0.25">
      <c r="A477" s="143">
        <f t="shared" si="85"/>
        <v>44889</v>
      </c>
      <c r="B477" s="69" t="str">
        <f t="shared" si="86"/>
        <v>Noche</v>
      </c>
      <c r="C477" s="69" t="str">
        <f t="shared" si="87"/>
        <v>Internista</v>
      </c>
      <c r="D477" s="19"/>
      <c r="E477" s="27"/>
      <c r="F477" s="40"/>
    </row>
    <row r="478" spans="1:6" x14ac:dyDescent="0.25">
      <c r="A478" s="143">
        <f t="shared" si="85"/>
        <v>44889</v>
      </c>
      <c r="B478" s="69" t="str">
        <f t="shared" si="86"/>
        <v>Noche</v>
      </c>
      <c r="C478" s="69" t="str">
        <f t="shared" si="87"/>
        <v>Traumatólogo</v>
      </c>
      <c r="D478" s="19"/>
      <c r="E478" s="27"/>
      <c r="F478" s="40"/>
    </row>
    <row r="479" spans="1:6" x14ac:dyDescent="0.25">
      <c r="A479" s="143">
        <f t="shared" si="85"/>
        <v>44889</v>
      </c>
      <c r="B479" s="69" t="str">
        <f t="shared" si="86"/>
        <v>Noche</v>
      </c>
      <c r="C479" s="69" t="str">
        <f t="shared" si="87"/>
        <v>Ginecología</v>
      </c>
      <c r="D479" s="19"/>
      <c r="E479" s="27"/>
      <c r="F479" s="40"/>
    </row>
    <row r="480" spans="1:6" x14ac:dyDescent="0.25">
      <c r="A480" s="143">
        <f t="shared" si="85"/>
        <v>44889</v>
      </c>
      <c r="B480" s="69" t="str">
        <f t="shared" si="86"/>
        <v>Noche</v>
      </c>
      <c r="C480" s="69" t="str">
        <f t="shared" si="87"/>
        <v>Refuerzo</v>
      </c>
      <c r="D480" s="19"/>
      <c r="E480" s="27"/>
      <c r="F480" s="40"/>
    </row>
    <row r="481" spans="1:6" x14ac:dyDescent="0.25">
      <c r="A481" s="143">
        <f t="shared" si="85"/>
        <v>44889</v>
      </c>
      <c r="B481" s="69" t="str">
        <f t="shared" si="86"/>
        <v>Noche</v>
      </c>
      <c r="C481" s="69" t="str">
        <f t="shared" si="87"/>
        <v>Anestesista</v>
      </c>
      <c r="D481" s="88"/>
      <c r="E481" s="27"/>
      <c r="F481" s="40"/>
    </row>
    <row r="482" spans="1:6" x14ac:dyDescent="0.25">
      <c r="A482" s="143">
        <f t="shared" si="85"/>
        <v>44889</v>
      </c>
      <c r="B482" s="69" t="s">
        <v>12</v>
      </c>
      <c r="C482" s="69" t="s">
        <v>24</v>
      </c>
      <c r="D482" s="20"/>
      <c r="E482" s="27"/>
      <c r="F482" s="40"/>
    </row>
    <row r="483" spans="1:6" x14ac:dyDescent="0.25">
      <c r="A483" s="143">
        <f t="shared" si="85"/>
        <v>44889</v>
      </c>
      <c r="B483" s="69" t="s">
        <v>12</v>
      </c>
      <c r="C483" s="69" t="s">
        <v>21</v>
      </c>
      <c r="D483" s="20"/>
      <c r="E483" s="27"/>
      <c r="F483" s="40"/>
    </row>
    <row r="484" spans="1:6" ht="15.75" thickBot="1" x14ac:dyDescent="0.3">
      <c r="A484" s="143">
        <f t="shared" si="85"/>
        <v>44889</v>
      </c>
      <c r="B484" s="69" t="str">
        <f t="shared" ref="B484:B547" si="88">+B464</f>
        <v>Noche</v>
      </c>
      <c r="C484" s="69" t="str">
        <f t="shared" ref="C484:C491" si="89">+C464</f>
        <v>Refuerzo UCI/UTI</v>
      </c>
      <c r="D484" s="19"/>
      <c r="E484" s="27"/>
      <c r="F484" s="40"/>
    </row>
    <row r="485" spans="1:6" x14ac:dyDescent="0.25">
      <c r="A485" s="142">
        <f t="shared" si="85"/>
        <v>44890</v>
      </c>
      <c r="B485" s="70" t="str">
        <f t="shared" si="88"/>
        <v>Día</v>
      </c>
      <c r="C485" s="70" t="str">
        <f t="shared" si="89"/>
        <v>Pediatría</v>
      </c>
      <c r="D485" s="18"/>
      <c r="E485" s="28"/>
      <c r="F485" s="39"/>
    </row>
    <row r="486" spans="1:6" x14ac:dyDescent="0.25">
      <c r="A486" s="143">
        <f t="shared" si="85"/>
        <v>44890</v>
      </c>
      <c r="B486" s="69" t="str">
        <f t="shared" si="88"/>
        <v>Día</v>
      </c>
      <c r="C486" s="69" t="str">
        <f t="shared" si="89"/>
        <v>Cirugía</v>
      </c>
      <c r="D486" s="19"/>
      <c r="F486" s="40"/>
    </row>
    <row r="487" spans="1:6" x14ac:dyDescent="0.25">
      <c r="A487" s="143">
        <f t="shared" si="85"/>
        <v>44890</v>
      </c>
      <c r="B487" s="69" t="str">
        <f t="shared" si="88"/>
        <v>Día</v>
      </c>
      <c r="C487" s="69" t="str">
        <f t="shared" si="89"/>
        <v>Internista</v>
      </c>
      <c r="D487" s="19"/>
      <c r="E487" s="27"/>
      <c r="F487" s="40"/>
    </row>
    <row r="488" spans="1:6" x14ac:dyDescent="0.25">
      <c r="A488" s="143">
        <f t="shared" si="85"/>
        <v>44890</v>
      </c>
      <c r="B488" s="69" t="str">
        <f t="shared" si="88"/>
        <v>Día</v>
      </c>
      <c r="C488" s="69" t="str">
        <f t="shared" si="89"/>
        <v>Traumatólogo</v>
      </c>
      <c r="D488" s="19" t="s">
        <v>56</v>
      </c>
      <c r="E488" s="27"/>
      <c r="F488" s="40"/>
    </row>
    <row r="489" spans="1:6" x14ac:dyDescent="0.25">
      <c r="A489" s="143">
        <f t="shared" si="85"/>
        <v>44890</v>
      </c>
      <c r="B489" s="69" t="str">
        <f t="shared" si="88"/>
        <v>Día</v>
      </c>
      <c r="C489" s="69" t="str">
        <f t="shared" si="89"/>
        <v>Ginecología</v>
      </c>
      <c r="D489" s="19"/>
      <c r="E489" s="27"/>
      <c r="F489" s="40"/>
    </row>
    <row r="490" spans="1:6" x14ac:dyDescent="0.25">
      <c r="A490" s="143">
        <f t="shared" si="85"/>
        <v>44890</v>
      </c>
      <c r="B490" s="69" t="str">
        <f t="shared" si="88"/>
        <v>Día</v>
      </c>
      <c r="C490" s="69" t="str">
        <f t="shared" si="89"/>
        <v>Refuerzo</v>
      </c>
      <c r="D490" s="19"/>
      <c r="E490" s="27"/>
      <c r="F490" s="40"/>
    </row>
    <row r="491" spans="1:6" x14ac:dyDescent="0.25">
      <c r="A491" s="143">
        <f t="shared" si="85"/>
        <v>44890</v>
      </c>
      <c r="B491" s="69" t="str">
        <f t="shared" si="88"/>
        <v>Día</v>
      </c>
      <c r="C491" s="69" t="str">
        <f t="shared" si="89"/>
        <v>Anestesista</v>
      </c>
      <c r="D491" s="19"/>
      <c r="E491" s="27"/>
      <c r="F491" s="40"/>
    </row>
    <row r="492" spans="1:6" x14ac:dyDescent="0.25">
      <c r="A492" s="143">
        <f t="shared" si="85"/>
        <v>44890</v>
      </c>
      <c r="B492" s="69" t="s">
        <v>6</v>
      </c>
      <c r="C492" s="69" t="s">
        <v>24</v>
      </c>
      <c r="D492" s="19"/>
      <c r="E492" s="27"/>
      <c r="F492" s="40"/>
    </row>
    <row r="493" spans="1:6" x14ac:dyDescent="0.25">
      <c r="A493" s="143">
        <f t="shared" si="85"/>
        <v>44890</v>
      </c>
      <c r="B493" s="69" t="s">
        <v>6</v>
      </c>
      <c r="C493" s="69" t="s">
        <v>21</v>
      </c>
      <c r="D493" s="19"/>
      <c r="E493" s="27"/>
      <c r="F493" s="40"/>
    </row>
    <row r="494" spans="1:6" ht="15.75" thickBot="1" x14ac:dyDescent="0.3">
      <c r="A494" s="143">
        <f t="shared" si="85"/>
        <v>44890</v>
      </c>
      <c r="B494" s="69" t="str">
        <f t="shared" ref="B494:B501" si="90">+B474</f>
        <v>Día</v>
      </c>
      <c r="C494" s="69" t="str">
        <f t="shared" ref="C494:C501" si="91">+C474</f>
        <v>Refuerzo UCI/UTI</v>
      </c>
      <c r="D494" s="19"/>
      <c r="E494" s="27"/>
      <c r="F494" s="40"/>
    </row>
    <row r="495" spans="1:6" x14ac:dyDescent="0.25">
      <c r="A495" s="142">
        <f t="shared" si="85"/>
        <v>44890</v>
      </c>
      <c r="B495" s="70" t="str">
        <f t="shared" si="90"/>
        <v>Noche</v>
      </c>
      <c r="C495" s="70" t="str">
        <f t="shared" si="91"/>
        <v>Pediatría</v>
      </c>
      <c r="D495" s="18"/>
      <c r="E495" s="28"/>
      <c r="F495" s="39"/>
    </row>
    <row r="496" spans="1:6" x14ac:dyDescent="0.25">
      <c r="A496" s="143">
        <f t="shared" si="85"/>
        <v>44890</v>
      </c>
      <c r="B496" s="69" t="str">
        <f t="shared" si="90"/>
        <v>Noche</v>
      </c>
      <c r="C496" s="69" t="str">
        <f t="shared" si="91"/>
        <v>Cirugía</v>
      </c>
      <c r="D496" s="19"/>
      <c r="E496" s="27"/>
      <c r="F496" s="40"/>
    </row>
    <row r="497" spans="1:6" x14ac:dyDescent="0.25">
      <c r="A497" s="143">
        <f t="shared" si="85"/>
        <v>44890</v>
      </c>
      <c r="B497" s="69" t="str">
        <f t="shared" si="90"/>
        <v>Noche</v>
      </c>
      <c r="C497" s="69" t="str">
        <f t="shared" si="91"/>
        <v>Internista</v>
      </c>
      <c r="D497" s="19"/>
      <c r="E497" s="27"/>
      <c r="F497" s="40"/>
    </row>
    <row r="498" spans="1:6" x14ac:dyDescent="0.25">
      <c r="A498" s="143">
        <f t="shared" si="85"/>
        <v>44890</v>
      </c>
      <c r="B498" s="69" t="str">
        <f t="shared" si="90"/>
        <v>Noche</v>
      </c>
      <c r="C498" s="69" t="str">
        <f t="shared" si="91"/>
        <v>Traumatólogo</v>
      </c>
      <c r="D498" s="19"/>
      <c r="E498" s="27"/>
      <c r="F498" s="40"/>
    </row>
    <row r="499" spans="1:6" x14ac:dyDescent="0.25">
      <c r="A499" s="143">
        <f t="shared" si="85"/>
        <v>44890</v>
      </c>
      <c r="B499" s="69" t="str">
        <f t="shared" si="90"/>
        <v>Noche</v>
      </c>
      <c r="C499" s="69" t="str">
        <f t="shared" si="91"/>
        <v>Ginecología</v>
      </c>
      <c r="D499" s="19"/>
      <c r="E499" s="27"/>
      <c r="F499" s="40"/>
    </row>
    <row r="500" spans="1:6" x14ac:dyDescent="0.25">
      <c r="A500" s="143">
        <f t="shared" si="85"/>
        <v>44890</v>
      </c>
      <c r="B500" s="69" t="str">
        <f t="shared" si="90"/>
        <v>Noche</v>
      </c>
      <c r="C500" s="69" t="str">
        <f t="shared" si="91"/>
        <v>Refuerzo</v>
      </c>
      <c r="D500" s="19"/>
      <c r="E500" s="27"/>
      <c r="F500" s="40"/>
    </row>
    <row r="501" spans="1:6" x14ac:dyDescent="0.25">
      <c r="A501" s="143">
        <f t="shared" si="85"/>
        <v>44890</v>
      </c>
      <c r="B501" s="69" t="str">
        <f t="shared" si="90"/>
        <v>Noche</v>
      </c>
      <c r="C501" s="69" t="str">
        <f t="shared" si="91"/>
        <v>Anestesista</v>
      </c>
      <c r="D501" s="19"/>
      <c r="E501" s="27"/>
      <c r="F501" s="40"/>
    </row>
    <row r="502" spans="1:6" x14ac:dyDescent="0.25">
      <c r="A502" s="143">
        <f t="shared" si="85"/>
        <v>44890</v>
      </c>
      <c r="B502" s="69" t="s">
        <v>12</v>
      </c>
      <c r="C502" s="69" t="s">
        <v>24</v>
      </c>
      <c r="D502" s="19"/>
      <c r="E502" s="27"/>
      <c r="F502" s="40"/>
    </row>
    <row r="503" spans="1:6" x14ac:dyDescent="0.25">
      <c r="A503" s="143">
        <f t="shared" si="85"/>
        <v>44890</v>
      </c>
      <c r="B503" s="69" t="s">
        <v>12</v>
      </c>
      <c r="C503" s="69" t="s">
        <v>21</v>
      </c>
      <c r="D503" s="19"/>
      <c r="E503" s="49"/>
      <c r="F503" s="40"/>
    </row>
    <row r="504" spans="1:6" ht="15.75" thickBot="1" x14ac:dyDescent="0.3">
      <c r="A504" s="143">
        <f t="shared" si="85"/>
        <v>44890</v>
      </c>
      <c r="B504" s="69" t="str">
        <f t="shared" ref="B504:B511" si="92">+B484</f>
        <v>Noche</v>
      </c>
      <c r="C504" s="69" t="str">
        <f t="shared" ref="C504:C511" si="93">+C484</f>
        <v>Refuerzo UCI/UTI</v>
      </c>
      <c r="D504" s="19"/>
      <c r="E504" s="49"/>
      <c r="F504" s="40"/>
    </row>
    <row r="505" spans="1:6" x14ac:dyDescent="0.25">
      <c r="A505" s="142">
        <f t="shared" si="85"/>
        <v>44891</v>
      </c>
      <c r="B505" s="70" t="str">
        <f t="shared" si="92"/>
        <v>Día</v>
      </c>
      <c r="C505" s="70" t="str">
        <f t="shared" si="93"/>
        <v>Pediatría</v>
      </c>
      <c r="D505" s="18"/>
      <c r="E505" s="28"/>
      <c r="F505" s="39"/>
    </row>
    <row r="506" spans="1:6" x14ac:dyDescent="0.25">
      <c r="A506" s="143">
        <f t="shared" si="85"/>
        <v>44891</v>
      </c>
      <c r="B506" s="69" t="str">
        <f t="shared" si="92"/>
        <v>Día</v>
      </c>
      <c r="C506" s="69" t="str">
        <f t="shared" si="93"/>
        <v>Cirugía</v>
      </c>
      <c r="D506" s="19"/>
      <c r="E506" s="27"/>
      <c r="F506" s="40"/>
    </row>
    <row r="507" spans="1:6" x14ac:dyDescent="0.25">
      <c r="A507" s="143">
        <f t="shared" si="85"/>
        <v>44891</v>
      </c>
      <c r="B507" s="69" t="str">
        <f t="shared" si="92"/>
        <v>Día</v>
      </c>
      <c r="C507" s="69" t="str">
        <f t="shared" si="93"/>
        <v>Internista</v>
      </c>
      <c r="D507" s="19"/>
      <c r="E507" s="27"/>
      <c r="F507" s="40"/>
    </row>
    <row r="508" spans="1:6" x14ac:dyDescent="0.25">
      <c r="A508" s="143">
        <f t="shared" si="85"/>
        <v>44891</v>
      </c>
      <c r="B508" s="69" t="str">
        <f t="shared" si="92"/>
        <v>Día</v>
      </c>
      <c r="C508" s="69" t="str">
        <f t="shared" si="93"/>
        <v>Traumatólogo</v>
      </c>
      <c r="D508" s="19"/>
      <c r="E508" s="27"/>
      <c r="F508" s="40"/>
    </row>
    <row r="509" spans="1:6" x14ac:dyDescent="0.25">
      <c r="A509" s="143">
        <f t="shared" si="85"/>
        <v>44891</v>
      </c>
      <c r="B509" s="69" t="str">
        <f t="shared" si="92"/>
        <v>Día</v>
      </c>
      <c r="C509" s="69" t="str">
        <f t="shared" si="93"/>
        <v>Ginecología</v>
      </c>
      <c r="D509" s="19"/>
      <c r="E509" s="27"/>
      <c r="F509" s="40"/>
    </row>
    <row r="510" spans="1:6" x14ac:dyDescent="0.25">
      <c r="A510" s="143">
        <f t="shared" si="85"/>
        <v>44891</v>
      </c>
      <c r="B510" s="69" t="str">
        <f t="shared" si="92"/>
        <v>Día</v>
      </c>
      <c r="C510" s="69" t="str">
        <f t="shared" si="93"/>
        <v>Refuerzo</v>
      </c>
      <c r="D510" s="19"/>
      <c r="E510" s="27"/>
      <c r="F510" s="40"/>
    </row>
    <row r="511" spans="1:6" x14ac:dyDescent="0.25">
      <c r="A511" s="143">
        <f t="shared" si="85"/>
        <v>44891</v>
      </c>
      <c r="B511" s="69" t="str">
        <f t="shared" si="92"/>
        <v>Día</v>
      </c>
      <c r="C511" s="69" t="str">
        <f t="shared" si="93"/>
        <v>Anestesista</v>
      </c>
      <c r="D511" s="19"/>
      <c r="E511" s="27"/>
      <c r="F511" s="40"/>
    </row>
    <row r="512" spans="1:6" x14ac:dyDescent="0.25">
      <c r="A512" s="143">
        <f>+A492+1</f>
        <v>44891</v>
      </c>
      <c r="B512" s="69" t="s">
        <v>6</v>
      </c>
      <c r="C512" s="69" t="s">
        <v>24</v>
      </c>
      <c r="D512" s="19"/>
      <c r="E512" s="27"/>
      <c r="F512" s="40"/>
    </row>
    <row r="513" spans="1:6" x14ac:dyDescent="0.25">
      <c r="A513" s="143">
        <f>+A493+1</f>
        <v>44891</v>
      </c>
      <c r="B513" s="69" t="s">
        <v>6</v>
      </c>
      <c r="C513" s="69" t="s">
        <v>21</v>
      </c>
      <c r="D513" s="19"/>
      <c r="E513" s="27"/>
      <c r="F513" s="40"/>
    </row>
    <row r="514" spans="1:6" ht="15.75" thickBot="1" x14ac:dyDescent="0.3">
      <c r="A514" s="143">
        <f t="shared" ref="A514:A521" si="94">+A494+1</f>
        <v>44891</v>
      </c>
      <c r="B514" s="69" t="str">
        <f t="shared" ref="B514:B521" si="95">+B494</f>
        <v>Día</v>
      </c>
      <c r="C514" s="69" t="str">
        <f t="shared" ref="C514:C521" si="96">+C494</f>
        <v>Refuerzo UCI/UTI</v>
      </c>
      <c r="D514" s="19"/>
      <c r="E514" s="27"/>
      <c r="F514" s="40"/>
    </row>
    <row r="515" spans="1:6" x14ac:dyDescent="0.25">
      <c r="A515" s="142">
        <f t="shared" si="94"/>
        <v>44891</v>
      </c>
      <c r="B515" s="70" t="str">
        <f t="shared" si="95"/>
        <v>Noche</v>
      </c>
      <c r="C515" s="70" t="str">
        <f t="shared" si="96"/>
        <v>Pediatría</v>
      </c>
      <c r="D515" s="18"/>
      <c r="E515" s="28"/>
      <c r="F515" s="39"/>
    </row>
    <row r="516" spans="1:6" x14ac:dyDescent="0.25">
      <c r="A516" s="143">
        <f t="shared" si="94"/>
        <v>44891</v>
      </c>
      <c r="B516" s="69" t="str">
        <f t="shared" si="95"/>
        <v>Noche</v>
      </c>
      <c r="C516" s="69" t="str">
        <f t="shared" si="96"/>
        <v>Cirugía</v>
      </c>
      <c r="D516" s="19"/>
      <c r="E516" s="27"/>
      <c r="F516" s="40"/>
    </row>
    <row r="517" spans="1:6" x14ac:dyDescent="0.25">
      <c r="A517" s="143">
        <f t="shared" si="94"/>
        <v>44891</v>
      </c>
      <c r="B517" s="69" t="str">
        <f t="shared" si="95"/>
        <v>Noche</v>
      </c>
      <c r="C517" s="69" t="str">
        <f t="shared" si="96"/>
        <v>Internista</v>
      </c>
      <c r="D517" s="19"/>
      <c r="E517" s="27"/>
      <c r="F517" s="40"/>
    </row>
    <row r="518" spans="1:6" x14ac:dyDescent="0.25">
      <c r="A518" s="143">
        <f t="shared" si="94"/>
        <v>44891</v>
      </c>
      <c r="B518" s="69" t="str">
        <f t="shared" si="95"/>
        <v>Noche</v>
      </c>
      <c r="C518" s="69" t="str">
        <f t="shared" si="96"/>
        <v>Traumatólogo</v>
      </c>
      <c r="D518" s="19"/>
      <c r="E518" s="27"/>
      <c r="F518" s="40"/>
    </row>
    <row r="519" spans="1:6" x14ac:dyDescent="0.25">
      <c r="A519" s="143">
        <f t="shared" si="94"/>
        <v>44891</v>
      </c>
      <c r="B519" s="69" t="str">
        <f t="shared" si="95"/>
        <v>Noche</v>
      </c>
      <c r="C519" s="69" t="str">
        <f t="shared" si="96"/>
        <v>Ginecología</v>
      </c>
      <c r="D519" s="19"/>
      <c r="E519" s="27"/>
      <c r="F519" s="40"/>
    </row>
    <row r="520" spans="1:6" x14ac:dyDescent="0.25">
      <c r="A520" s="143">
        <f t="shared" si="94"/>
        <v>44891</v>
      </c>
      <c r="B520" s="69" t="str">
        <f t="shared" si="95"/>
        <v>Noche</v>
      </c>
      <c r="C520" s="69" t="str">
        <f t="shared" si="96"/>
        <v>Refuerzo</v>
      </c>
      <c r="D520" s="19"/>
      <c r="E520" s="27"/>
      <c r="F520" s="40"/>
    </row>
    <row r="521" spans="1:6" x14ac:dyDescent="0.25">
      <c r="A521" s="143">
        <f t="shared" si="94"/>
        <v>44891</v>
      </c>
      <c r="B521" s="69" t="str">
        <f t="shared" si="95"/>
        <v>Noche</v>
      </c>
      <c r="C521" s="69" t="str">
        <f t="shared" si="96"/>
        <v>Anestesista</v>
      </c>
      <c r="D521" s="19"/>
      <c r="E521" s="27"/>
      <c r="F521" s="40"/>
    </row>
    <row r="522" spans="1:6" x14ac:dyDescent="0.25">
      <c r="A522" s="143">
        <f>+A502+1</f>
        <v>44891</v>
      </c>
      <c r="B522" s="69" t="s">
        <v>12</v>
      </c>
      <c r="C522" s="69" t="s">
        <v>24</v>
      </c>
      <c r="D522" s="19"/>
      <c r="E522" s="27"/>
      <c r="F522" s="40"/>
    </row>
    <row r="523" spans="1:6" x14ac:dyDescent="0.25">
      <c r="A523" s="143">
        <f>+A503+1</f>
        <v>44891</v>
      </c>
      <c r="B523" s="69" t="s">
        <v>12</v>
      </c>
      <c r="C523" s="69" t="s">
        <v>21</v>
      </c>
      <c r="D523" s="19"/>
      <c r="E523" s="27"/>
      <c r="F523" s="40"/>
    </row>
    <row r="524" spans="1:6" ht="15.75" thickBot="1" x14ac:dyDescent="0.3">
      <c r="A524" s="143">
        <f t="shared" ref="A524:A587" si="97">+A504+1</f>
        <v>44891</v>
      </c>
      <c r="B524" s="69" t="str">
        <f t="shared" ref="B524:C531" si="98">+B504</f>
        <v>Noche</v>
      </c>
      <c r="C524" s="69" t="str">
        <f t="shared" si="98"/>
        <v>Refuerzo UCI/UTI</v>
      </c>
      <c r="D524" s="19"/>
      <c r="E524" s="27"/>
      <c r="F524" s="40"/>
    </row>
    <row r="525" spans="1:6" x14ac:dyDescent="0.25">
      <c r="A525" s="142">
        <f t="shared" si="97"/>
        <v>44892</v>
      </c>
      <c r="B525" s="70" t="str">
        <f t="shared" si="98"/>
        <v>Día</v>
      </c>
      <c r="C525" s="70" t="str">
        <f t="shared" ref="C525:C531" si="99">+C505</f>
        <v>Pediatría</v>
      </c>
      <c r="D525" s="18"/>
      <c r="E525" s="28"/>
      <c r="F525" s="39"/>
    </row>
    <row r="526" spans="1:6" x14ac:dyDescent="0.25">
      <c r="A526" s="143">
        <f t="shared" si="97"/>
        <v>44892</v>
      </c>
      <c r="B526" s="69" t="str">
        <f t="shared" si="98"/>
        <v>Día</v>
      </c>
      <c r="C526" s="69" t="str">
        <f t="shared" si="99"/>
        <v>Cirugía</v>
      </c>
      <c r="D526" s="19"/>
      <c r="F526" s="40"/>
    </row>
    <row r="527" spans="1:6" x14ac:dyDescent="0.25">
      <c r="A527" s="143">
        <f t="shared" si="97"/>
        <v>44892</v>
      </c>
      <c r="B527" s="69" t="str">
        <f t="shared" si="98"/>
        <v>Día</v>
      </c>
      <c r="C527" s="69" t="str">
        <f t="shared" si="99"/>
        <v>Internista</v>
      </c>
      <c r="D527" s="88"/>
      <c r="E527" s="27"/>
      <c r="F527" s="40"/>
    </row>
    <row r="528" spans="1:6" x14ac:dyDescent="0.25">
      <c r="A528" s="143">
        <f t="shared" si="97"/>
        <v>44892</v>
      </c>
      <c r="B528" s="69" t="str">
        <f t="shared" si="98"/>
        <v>Día</v>
      </c>
      <c r="C528" s="69" t="str">
        <f t="shared" si="99"/>
        <v>Traumatólogo</v>
      </c>
      <c r="D528" s="19" t="s">
        <v>56</v>
      </c>
      <c r="E528" s="27"/>
      <c r="F528" s="40"/>
    </row>
    <row r="529" spans="1:6" x14ac:dyDescent="0.25">
      <c r="A529" s="143">
        <f t="shared" si="97"/>
        <v>44892</v>
      </c>
      <c r="B529" s="69" t="str">
        <f t="shared" si="98"/>
        <v>Día</v>
      </c>
      <c r="C529" s="69" t="str">
        <f t="shared" si="99"/>
        <v>Ginecología</v>
      </c>
      <c r="D529" s="19"/>
      <c r="E529" s="27"/>
      <c r="F529" s="40"/>
    </row>
    <row r="530" spans="1:6" x14ac:dyDescent="0.25">
      <c r="A530" s="143">
        <f t="shared" si="97"/>
        <v>44892</v>
      </c>
      <c r="B530" s="69" t="str">
        <f t="shared" si="98"/>
        <v>Día</v>
      </c>
      <c r="C530" s="69" t="str">
        <f t="shared" si="99"/>
        <v>Refuerzo</v>
      </c>
      <c r="D530" s="19"/>
      <c r="E530" s="27"/>
      <c r="F530" s="40"/>
    </row>
    <row r="531" spans="1:6" x14ac:dyDescent="0.25">
      <c r="A531" s="143">
        <f t="shared" si="97"/>
        <v>44892</v>
      </c>
      <c r="B531" s="69" t="str">
        <f t="shared" si="98"/>
        <v>Día</v>
      </c>
      <c r="C531" s="69" t="str">
        <f t="shared" si="99"/>
        <v>Anestesista</v>
      </c>
      <c r="D531" s="88"/>
      <c r="E531" s="27"/>
      <c r="F531" s="40"/>
    </row>
    <row r="532" spans="1:6" x14ac:dyDescent="0.25">
      <c r="A532" s="143">
        <f t="shared" si="97"/>
        <v>44892</v>
      </c>
      <c r="B532" s="69" t="s">
        <v>6</v>
      </c>
      <c r="C532" s="69" t="s">
        <v>24</v>
      </c>
      <c r="D532" s="19"/>
      <c r="E532" s="27"/>
      <c r="F532" s="40"/>
    </row>
    <row r="533" spans="1:6" x14ac:dyDescent="0.25">
      <c r="A533" s="143">
        <f t="shared" si="97"/>
        <v>44892</v>
      </c>
      <c r="B533" s="69" t="s">
        <v>6</v>
      </c>
      <c r="C533" s="69" t="s">
        <v>21</v>
      </c>
      <c r="D533" s="19"/>
      <c r="E533" s="27"/>
      <c r="F533" s="40"/>
    </row>
    <row r="534" spans="1:6" ht="15.75" thickBot="1" x14ac:dyDescent="0.3">
      <c r="A534" s="143">
        <f t="shared" si="97"/>
        <v>44892</v>
      </c>
      <c r="B534" s="69" t="str">
        <f t="shared" ref="B534:B541" si="100">+B514</f>
        <v>Día</v>
      </c>
      <c r="C534" s="69" t="str">
        <f t="shared" ref="C534:C541" si="101">+C514</f>
        <v>Refuerzo UCI/UTI</v>
      </c>
      <c r="D534" s="19"/>
      <c r="E534" s="27"/>
      <c r="F534" s="40"/>
    </row>
    <row r="535" spans="1:6" x14ac:dyDescent="0.25">
      <c r="A535" s="142">
        <f t="shared" si="97"/>
        <v>44892</v>
      </c>
      <c r="B535" s="70" t="str">
        <f t="shared" si="100"/>
        <v>Noche</v>
      </c>
      <c r="C535" s="70" t="str">
        <f t="shared" si="101"/>
        <v>Pediatría</v>
      </c>
      <c r="D535" s="18"/>
      <c r="E535" s="28"/>
      <c r="F535" s="39"/>
    </row>
    <row r="536" spans="1:6" x14ac:dyDescent="0.25">
      <c r="A536" s="143">
        <f t="shared" si="97"/>
        <v>44892</v>
      </c>
      <c r="B536" s="69" t="str">
        <f t="shared" si="100"/>
        <v>Noche</v>
      </c>
      <c r="C536" s="69" t="str">
        <f t="shared" si="101"/>
        <v>Cirugía</v>
      </c>
      <c r="D536" s="19"/>
      <c r="E536" s="27"/>
      <c r="F536" s="40"/>
    </row>
    <row r="537" spans="1:6" x14ac:dyDescent="0.25">
      <c r="A537" s="143">
        <f t="shared" si="97"/>
        <v>44892</v>
      </c>
      <c r="B537" s="69" t="str">
        <f t="shared" si="100"/>
        <v>Noche</v>
      </c>
      <c r="C537" s="69" t="str">
        <f t="shared" si="101"/>
        <v>Internista</v>
      </c>
      <c r="D537" s="19"/>
      <c r="E537" s="27"/>
      <c r="F537" s="40"/>
    </row>
    <row r="538" spans="1:6" x14ac:dyDescent="0.25">
      <c r="A538" s="143">
        <f t="shared" si="97"/>
        <v>44892</v>
      </c>
      <c r="B538" s="69" t="str">
        <f t="shared" si="100"/>
        <v>Noche</v>
      </c>
      <c r="C538" s="69" t="str">
        <f t="shared" si="101"/>
        <v>Traumatólogo</v>
      </c>
      <c r="D538" s="19" t="s">
        <v>56</v>
      </c>
      <c r="E538" s="27"/>
      <c r="F538" s="40"/>
    </row>
    <row r="539" spans="1:6" x14ac:dyDescent="0.25">
      <c r="A539" s="143">
        <f t="shared" si="97"/>
        <v>44892</v>
      </c>
      <c r="B539" s="69" t="str">
        <f t="shared" si="100"/>
        <v>Noche</v>
      </c>
      <c r="C539" s="69" t="str">
        <f t="shared" si="101"/>
        <v>Ginecología</v>
      </c>
      <c r="D539" s="19"/>
      <c r="E539" s="27"/>
      <c r="F539" s="40"/>
    </row>
    <row r="540" spans="1:6" x14ac:dyDescent="0.25">
      <c r="A540" s="143">
        <f t="shared" si="97"/>
        <v>44892</v>
      </c>
      <c r="B540" s="69" t="str">
        <f t="shared" si="100"/>
        <v>Noche</v>
      </c>
      <c r="C540" s="69" t="str">
        <f t="shared" si="101"/>
        <v>Refuerzo</v>
      </c>
      <c r="D540" s="19"/>
      <c r="E540" s="27"/>
      <c r="F540" s="40"/>
    </row>
    <row r="541" spans="1:6" x14ac:dyDescent="0.25">
      <c r="A541" s="143">
        <f t="shared" si="97"/>
        <v>44892</v>
      </c>
      <c r="B541" s="69" t="str">
        <f t="shared" si="100"/>
        <v>Noche</v>
      </c>
      <c r="C541" s="69" t="str">
        <f t="shared" si="101"/>
        <v>Anestesista</v>
      </c>
      <c r="D541" s="88"/>
      <c r="E541" s="27"/>
      <c r="F541" s="40"/>
    </row>
    <row r="542" spans="1:6" x14ac:dyDescent="0.25">
      <c r="A542" s="143">
        <f t="shared" si="97"/>
        <v>44892</v>
      </c>
      <c r="B542" s="69" t="s">
        <v>12</v>
      </c>
      <c r="C542" s="69" t="s">
        <v>24</v>
      </c>
      <c r="D542" s="19"/>
      <c r="E542" s="27"/>
      <c r="F542" s="40"/>
    </row>
    <row r="543" spans="1:6" x14ac:dyDescent="0.25">
      <c r="A543" s="143">
        <f t="shared" si="97"/>
        <v>44892</v>
      </c>
      <c r="B543" s="69" t="s">
        <v>12</v>
      </c>
      <c r="C543" s="69" t="s">
        <v>21</v>
      </c>
      <c r="D543" s="19"/>
      <c r="E543" s="27"/>
      <c r="F543" s="40"/>
    </row>
    <row r="544" spans="1:6" ht="15.75" thickBot="1" x14ac:dyDescent="0.3">
      <c r="A544" s="143">
        <f t="shared" si="97"/>
        <v>44892</v>
      </c>
      <c r="B544" s="69" t="str">
        <f t="shared" si="88"/>
        <v>Noche</v>
      </c>
      <c r="C544" s="69" t="str">
        <f t="shared" ref="C544:C551" si="102">+C524</f>
        <v>Refuerzo UCI/UTI</v>
      </c>
      <c r="D544" s="19"/>
      <c r="E544" s="27"/>
      <c r="F544" s="40"/>
    </row>
    <row r="545" spans="1:6" x14ac:dyDescent="0.25">
      <c r="A545" s="142">
        <f t="shared" si="97"/>
        <v>44893</v>
      </c>
      <c r="B545" s="70" t="str">
        <f t="shared" si="88"/>
        <v>Día</v>
      </c>
      <c r="C545" s="70" t="str">
        <f t="shared" si="102"/>
        <v>Pediatría</v>
      </c>
      <c r="D545" s="18"/>
      <c r="E545" s="28"/>
      <c r="F545" s="39"/>
    </row>
    <row r="546" spans="1:6" x14ac:dyDescent="0.25">
      <c r="A546" s="143">
        <f t="shared" si="97"/>
        <v>44893</v>
      </c>
      <c r="B546" s="69" t="str">
        <f t="shared" si="88"/>
        <v>Día</v>
      </c>
      <c r="C546" s="69" t="str">
        <f t="shared" si="102"/>
        <v>Cirugía</v>
      </c>
      <c r="D546" s="97"/>
      <c r="E546" s="27"/>
      <c r="F546" s="40"/>
    </row>
    <row r="547" spans="1:6" x14ac:dyDescent="0.25">
      <c r="A547" s="143">
        <f t="shared" si="97"/>
        <v>44893</v>
      </c>
      <c r="B547" s="69" t="str">
        <f t="shared" si="88"/>
        <v>Día</v>
      </c>
      <c r="C547" s="69" t="str">
        <f t="shared" si="102"/>
        <v>Internista</v>
      </c>
      <c r="D547" s="19"/>
      <c r="E547" s="27"/>
      <c r="F547" s="40"/>
    </row>
    <row r="548" spans="1:6" x14ac:dyDescent="0.25">
      <c r="A548" s="143">
        <f t="shared" si="97"/>
        <v>44893</v>
      </c>
      <c r="B548" s="69" t="str">
        <f t="shared" ref="B548:B551" si="103">+B528</f>
        <v>Día</v>
      </c>
      <c r="C548" s="69" t="str">
        <f t="shared" si="102"/>
        <v>Traumatólogo</v>
      </c>
      <c r="D548" s="19"/>
      <c r="E548" s="27"/>
      <c r="F548" s="40"/>
    </row>
    <row r="549" spans="1:6" x14ac:dyDescent="0.25">
      <c r="A549" s="143">
        <f t="shared" si="97"/>
        <v>44893</v>
      </c>
      <c r="B549" s="69" t="str">
        <f t="shared" si="103"/>
        <v>Día</v>
      </c>
      <c r="C549" s="69" t="str">
        <f t="shared" si="102"/>
        <v>Ginecología</v>
      </c>
      <c r="D549" s="20"/>
      <c r="E549" s="27"/>
      <c r="F549" s="40"/>
    </row>
    <row r="550" spans="1:6" x14ac:dyDescent="0.25">
      <c r="A550" s="143">
        <f t="shared" si="97"/>
        <v>44893</v>
      </c>
      <c r="B550" s="69" t="str">
        <f t="shared" si="103"/>
        <v>Día</v>
      </c>
      <c r="C550" s="69" t="str">
        <f t="shared" si="102"/>
        <v>Refuerzo</v>
      </c>
      <c r="D550" s="19"/>
      <c r="E550" s="27"/>
      <c r="F550" s="40"/>
    </row>
    <row r="551" spans="1:6" x14ac:dyDescent="0.25">
      <c r="A551" s="143">
        <f t="shared" si="97"/>
        <v>44893</v>
      </c>
      <c r="B551" s="69" t="str">
        <f t="shared" si="103"/>
        <v>Día</v>
      </c>
      <c r="C551" s="69" t="str">
        <f t="shared" si="102"/>
        <v>Anestesista</v>
      </c>
      <c r="D551" s="19"/>
      <c r="E551" s="27"/>
      <c r="F551" s="40"/>
    </row>
    <row r="552" spans="1:6" x14ac:dyDescent="0.25">
      <c r="A552" s="143">
        <f t="shared" si="97"/>
        <v>44893</v>
      </c>
      <c r="B552" s="69" t="s">
        <v>6</v>
      </c>
      <c r="C552" s="69" t="s">
        <v>24</v>
      </c>
      <c r="D552" s="19"/>
      <c r="E552" s="27"/>
      <c r="F552" s="40"/>
    </row>
    <row r="553" spans="1:6" x14ac:dyDescent="0.25">
      <c r="A553" s="143">
        <f t="shared" si="97"/>
        <v>44893</v>
      </c>
      <c r="B553" s="69" t="s">
        <v>6</v>
      </c>
      <c r="C553" s="69" t="s">
        <v>21</v>
      </c>
      <c r="D553" s="19"/>
      <c r="E553" s="27"/>
      <c r="F553" s="40"/>
    </row>
    <row r="554" spans="1:6" ht="15.75" thickBot="1" x14ac:dyDescent="0.3">
      <c r="A554" s="143">
        <f t="shared" si="97"/>
        <v>44893</v>
      </c>
      <c r="B554" s="69" t="str">
        <f t="shared" ref="B554:B561" si="104">+B534</f>
        <v>Día</v>
      </c>
      <c r="C554" s="69" t="str">
        <f t="shared" ref="C554:C561" si="105">+C534</f>
        <v>Refuerzo UCI/UTI</v>
      </c>
      <c r="D554" s="19"/>
      <c r="E554" s="27"/>
      <c r="F554" s="40"/>
    </row>
    <row r="555" spans="1:6" x14ac:dyDescent="0.25">
      <c r="A555" s="142">
        <f t="shared" si="97"/>
        <v>44893</v>
      </c>
      <c r="B555" s="70" t="str">
        <f t="shared" si="104"/>
        <v>Noche</v>
      </c>
      <c r="C555" s="70" t="str">
        <f t="shared" si="105"/>
        <v>Pediatría</v>
      </c>
      <c r="D555" s="18"/>
      <c r="E555" s="28"/>
      <c r="F555" s="39"/>
    </row>
    <row r="556" spans="1:6" x14ac:dyDescent="0.25">
      <c r="A556" s="143">
        <f t="shared" si="97"/>
        <v>44893</v>
      </c>
      <c r="B556" s="69" t="str">
        <f t="shared" si="104"/>
        <v>Noche</v>
      </c>
      <c r="C556" s="69" t="str">
        <f t="shared" si="105"/>
        <v>Cirugía</v>
      </c>
      <c r="D556" s="19"/>
      <c r="E556" s="27"/>
      <c r="F556" s="40"/>
    </row>
    <row r="557" spans="1:6" x14ac:dyDescent="0.25">
      <c r="A557" s="143">
        <f t="shared" si="97"/>
        <v>44893</v>
      </c>
      <c r="B557" s="69" t="str">
        <f t="shared" si="104"/>
        <v>Noche</v>
      </c>
      <c r="C557" s="69" t="str">
        <f t="shared" si="105"/>
        <v>Internista</v>
      </c>
      <c r="D557" s="19"/>
      <c r="E557" s="27"/>
      <c r="F557" s="40"/>
    </row>
    <row r="558" spans="1:6" x14ac:dyDescent="0.25">
      <c r="A558" s="143">
        <f t="shared" si="97"/>
        <v>44893</v>
      </c>
      <c r="B558" s="69" t="str">
        <f t="shared" si="104"/>
        <v>Noche</v>
      </c>
      <c r="C558" s="69" t="str">
        <f t="shared" si="105"/>
        <v>Traumatólogo</v>
      </c>
      <c r="D558" s="19"/>
      <c r="E558" s="27"/>
      <c r="F558" s="40"/>
    </row>
    <row r="559" spans="1:6" x14ac:dyDescent="0.25">
      <c r="A559" s="143">
        <f t="shared" si="97"/>
        <v>44893</v>
      </c>
      <c r="B559" s="69" t="str">
        <f t="shared" si="104"/>
        <v>Noche</v>
      </c>
      <c r="C559" s="69" t="str">
        <f t="shared" si="105"/>
        <v>Ginecología</v>
      </c>
      <c r="D559" s="20"/>
      <c r="E559" s="27"/>
      <c r="F559" s="40"/>
    </row>
    <row r="560" spans="1:6" x14ac:dyDescent="0.25">
      <c r="A560" s="143">
        <f t="shared" si="97"/>
        <v>44893</v>
      </c>
      <c r="B560" s="69" t="str">
        <f t="shared" si="104"/>
        <v>Noche</v>
      </c>
      <c r="C560" s="69" t="str">
        <f t="shared" si="105"/>
        <v>Refuerzo</v>
      </c>
      <c r="D560" s="19"/>
      <c r="E560" s="27"/>
      <c r="F560" s="40"/>
    </row>
    <row r="561" spans="1:6" x14ac:dyDescent="0.25">
      <c r="A561" s="143">
        <f t="shared" si="97"/>
        <v>44893</v>
      </c>
      <c r="B561" s="69" t="str">
        <f t="shared" si="104"/>
        <v>Noche</v>
      </c>
      <c r="C561" s="69" t="str">
        <f t="shared" si="105"/>
        <v>Anestesista</v>
      </c>
      <c r="D561" s="19"/>
      <c r="E561" s="27"/>
      <c r="F561" s="40"/>
    </row>
    <row r="562" spans="1:6" x14ac:dyDescent="0.25">
      <c r="A562" s="143">
        <f t="shared" si="97"/>
        <v>44893</v>
      </c>
      <c r="B562" s="69" t="s">
        <v>12</v>
      </c>
      <c r="C562" s="69" t="s">
        <v>24</v>
      </c>
      <c r="D562" s="19"/>
      <c r="E562" s="27"/>
      <c r="F562" s="65"/>
    </row>
    <row r="563" spans="1:6" x14ac:dyDescent="0.25">
      <c r="A563" s="143">
        <f t="shared" si="97"/>
        <v>44893</v>
      </c>
      <c r="B563" s="69" t="s">
        <v>12</v>
      </c>
      <c r="C563" s="69" t="s">
        <v>21</v>
      </c>
      <c r="D563" s="19"/>
      <c r="E563" s="27"/>
      <c r="F563" s="65"/>
    </row>
    <row r="564" spans="1:6" ht="15.75" thickBot="1" x14ac:dyDescent="0.3">
      <c r="A564" s="143">
        <f t="shared" si="97"/>
        <v>44893</v>
      </c>
      <c r="B564" s="69" t="str">
        <f t="shared" ref="B564:B571" si="106">+B544</f>
        <v>Noche</v>
      </c>
      <c r="C564" s="69" t="str">
        <f t="shared" ref="C564:C571" si="107">+C544</f>
        <v>Refuerzo UCI/UTI</v>
      </c>
      <c r="D564" s="19"/>
      <c r="E564" s="27"/>
      <c r="F564" s="41"/>
    </row>
    <row r="565" spans="1:6" x14ac:dyDescent="0.25">
      <c r="A565" s="142">
        <f t="shared" si="97"/>
        <v>44894</v>
      </c>
      <c r="B565" s="70" t="str">
        <f t="shared" si="106"/>
        <v>Día</v>
      </c>
      <c r="C565" s="70" t="str">
        <f t="shared" si="107"/>
        <v>Pediatría</v>
      </c>
      <c r="D565" s="18"/>
      <c r="E565" s="28"/>
      <c r="F565" s="39"/>
    </row>
    <row r="566" spans="1:6" x14ac:dyDescent="0.25">
      <c r="A566" s="143">
        <f t="shared" si="97"/>
        <v>44894</v>
      </c>
      <c r="B566" s="69" t="str">
        <f t="shared" si="106"/>
        <v>Día</v>
      </c>
      <c r="C566" s="69" t="str">
        <f t="shared" si="107"/>
        <v>Cirugía</v>
      </c>
      <c r="D566" s="19"/>
      <c r="E566" s="27"/>
      <c r="F566" s="40"/>
    </row>
    <row r="567" spans="1:6" x14ac:dyDescent="0.25">
      <c r="A567" s="143">
        <f t="shared" si="97"/>
        <v>44894</v>
      </c>
      <c r="B567" s="69" t="str">
        <f t="shared" si="106"/>
        <v>Día</v>
      </c>
      <c r="C567" s="69" t="str">
        <f t="shared" si="107"/>
        <v>Internista</v>
      </c>
      <c r="D567" s="19"/>
      <c r="E567" s="27"/>
      <c r="F567" s="40"/>
    </row>
    <row r="568" spans="1:6" x14ac:dyDescent="0.25">
      <c r="A568" s="143">
        <f t="shared" si="97"/>
        <v>44894</v>
      </c>
      <c r="B568" s="69" t="str">
        <f t="shared" si="106"/>
        <v>Día</v>
      </c>
      <c r="C568" s="69" t="str">
        <f t="shared" si="107"/>
        <v>Traumatólogo</v>
      </c>
      <c r="D568" s="19" t="s">
        <v>56</v>
      </c>
      <c r="E568" s="27"/>
      <c r="F568" s="40"/>
    </row>
    <row r="569" spans="1:6" x14ac:dyDescent="0.25">
      <c r="A569" s="143">
        <f t="shared" si="97"/>
        <v>44894</v>
      </c>
      <c r="B569" s="69" t="str">
        <f t="shared" si="106"/>
        <v>Día</v>
      </c>
      <c r="C569" s="69" t="str">
        <f t="shared" si="107"/>
        <v>Ginecología</v>
      </c>
      <c r="D569" s="19"/>
      <c r="E569" s="27"/>
      <c r="F569" s="40"/>
    </row>
    <row r="570" spans="1:6" x14ac:dyDescent="0.25">
      <c r="A570" s="143">
        <f t="shared" si="97"/>
        <v>44894</v>
      </c>
      <c r="B570" s="69" t="str">
        <f t="shared" si="106"/>
        <v>Día</v>
      </c>
      <c r="C570" s="69" t="str">
        <f t="shared" si="107"/>
        <v>Refuerzo</v>
      </c>
      <c r="D570" s="19"/>
      <c r="E570" s="27"/>
      <c r="F570" s="40"/>
    </row>
    <row r="571" spans="1:6" x14ac:dyDescent="0.25">
      <c r="A571" s="143">
        <f t="shared" si="97"/>
        <v>44894</v>
      </c>
      <c r="B571" s="69" t="str">
        <f t="shared" si="106"/>
        <v>Día</v>
      </c>
      <c r="C571" s="69" t="str">
        <f t="shared" si="107"/>
        <v>Anestesista</v>
      </c>
      <c r="D571" s="19"/>
      <c r="E571" s="27"/>
      <c r="F571" s="40"/>
    </row>
    <row r="572" spans="1:6" x14ac:dyDescent="0.25">
      <c r="A572" s="143">
        <f>+A552+1</f>
        <v>44894</v>
      </c>
      <c r="B572" s="69" t="s">
        <v>6</v>
      </c>
      <c r="C572" s="69" t="s">
        <v>24</v>
      </c>
      <c r="D572" s="96"/>
      <c r="E572" s="27"/>
      <c r="F572" s="40"/>
    </row>
    <row r="573" spans="1:6" x14ac:dyDescent="0.25">
      <c r="A573" s="143">
        <f>+A553+1</f>
        <v>44894</v>
      </c>
      <c r="B573" s="69" t="s">
        <v>6</v>
      </c>
      <c r="C573" s="69" t="s">
        <v>21</v>
      </c>
      <c r="D573" s="80"/>
      <c r="E573" s="27"/>
      <c r="F573" s="40"/>
    </row>
    <row r="574" spans="1:6" ht="15.75" thickBot="1" x14ac:dyDescent="0.3">
      <c r="A574" s="143">
        <f t="shared" ref="A574:A581" si="108">+A554+1</f>
        <v>44894</v>
      </c>
      <c r="B574" s="69" t="str">
        <f t="shared" ref="B574:C581" si="109">+B554</f>
        <v>Día</v>
      </c>
      <c r="C574" s="69" t="str">
        <f t="shared" si="109"/>
        <v>Refuerzo UCI/UTI</v>
      </c>
      <c r="D574" s="79"/>
      <c r="E574" s="27"/>
      <c r="F574" s="40"/>
    </row>
    <row r="575" spans="1:6" x14ac:dyDescent="0.25">
      <c r="A575" s="142">
        <f t="shared" si="108"/>
        <v>44894</v>
      </c>
      <c r="B575" s="70" t="str">
        <f t="shared" si="109"/>
        <v>Noche</v>
      </c>
      <c r="C575" s="70" t="str">
        <f t="shared" ref="C575:C581" si="110">+C555</f>
        <v>Pediatría</v>
      </c>
      <c r="D575" s="18"/>
      <c r="E575" s="28"/>
      <c r="F575" s="39"/>
    </row>
    <row r="576" spans="1:6" x14ac:dyDescent="0.25">
      <c r="A576" s="143">
        <f t="shared" si="108"/>
        <v>44894</v>
      </c>
      <c r="B576" s="69" t="str">
        <f t="shared" si="109"/>
        <v>Noche</v>
      </c>
      <c r="C576" s="69" t="str">
        <f t="shared" si="110"/>
        <v>Cirugía</v>
      </c>
      <c r="D576" s="19"/>
      <c r="E576" s="27"/>
      <c r="F576" s="40"/>
    </row>
    <row r="577" spans="1:6" x14ac:dyDescent="0.25">
      <c r="A577" s="143">
        <f t="shared" si="108"/>
        <v>44894</v>
      </c>
      <c r="B577" s="69" t="str">
        <f t="shared" si="109"/>
        <v>Noche</v>
      </c>
      <c r="C577" s="69" t="str">
        <f t="shared" si="110"/>
        <v>Internista</v>
      </c>
      <c r="D577" s="19"/>
      <c r="E577" s="27"/>
      <c r="F577" s="40"/>
    </row>
    <row r="578" spans="1:6" x14ac:dyDescent="0.25">
      <c r="A578" s="143">
        <f t="shared" si="108"/>
        <v>44894</v>
      </c>
      <c r="B578" s="69" t="str">
        <f t="shared" si="109"/>
        <v>Noche</v>
      </c>
      <c r="C578" s="69" t="str">
        <f t="shared" si="110"/>
        <v>Traumatólogo</v>
      </c>
      <c r="D578" s="19"/>
      <c r="E578" s="27"/>
      <c r="F578" s="40"/>
    </row>
    <row r="579" spans="1:6" x14ac:dyDescent="0.25">
      <c r="A579" s="143">
        <f t="shared" si="108"/>
        <v>44894</v>
      </c>
      <c r="B579" s="69" t="str">
        <f t="shared" si="109"/>
        <v>Noche</v>
      </c>
      <c r="C579" s="69" t="str">
        <f t="shared" si="110"/>
        <v>Ginecología</v>
      </c>
      <c r="D579" s="19"/>
      <c r="E579" s="27"/>
      <c r="F579" s="40"/>
    </row>
    <row r="580" spans="1:6" x14ac:dyDescent="0.25">
      <c r="A580" s="143">
        <f t="shared" si="108"/>
        <v>44894</v>
      </c>
      <c r="B580" s="69" t="str">
        <f t="shared" si="109"/>
        <v>Noche</v>
      </c>
      <c r="C580" s="69" t="str">
        <f t="shared" si="110"/>
        <v>Refuerzo</v>
      </c>
      <c r="D580" s="19"/>
      <c r="E580" s="27"/>
      <c r="F580" s="40"/>
    </row>
    <row r="581" spans="1:6" x14ac:dyDescent="0.25">
      <c r="A581" s="143">
        <f t="shared" si="108"/>
        <v>44894</v>
      </c>
      <c r="B581" s="69" t="str">
        <f t="shared" si="109"/>
        <v>Noche</v>
      </c>
      <c r="C581" s="69" t="str">
        <f t="shared" si="110"/>
        <v>Anestesista</v>
      </c>
      <c r="D581" s="19"/>
      <c r="E581" s="27"/>
      <c r="F581" s="40"/>
    </row>
    <row r="582" spans="1:6" x14ac:dyDescent="0.25">
      <c r="A582" s="143">
        <f>+A562+1</f>
        <v>44894</v>
      </c>
      <c r="B582" s="69" t="s">
        <v>12</v>
      </c>
      <c r="C582" s="69" t="s">
        <v>24</v>
      </c>
      <c r="D582" s="96"/>
      <c r="E582" s="27"/>
      <c r="F582" s="65"/>
    </row>
    <row r="583" spans="1:6" x14ac:dyDescent="0.25">
      <c r="A583" s="143">
        <f>+A563+1</f>
        <v>44894</v>
      </c>
      <c r="B583" s="69" t="s">
        <v>12</v>
      </c>
      <c r="C583" s="69" t="s">
        <v>21</v>
      </c>
      <c r="D583" s="80"/>
      <c r="E583" s="27"/>
      <c r="F583" s="65"/>
    </row>
    <row r="584" spans="1:6" ht="15.75" thickBot="1" x14ac:dyDescent="0.3">
      <c r="A584" s="143">
        <f t="shared" si="97"/>
        <v>44894</v>
      </c>
      <c r="B584" s="69" t="str">
        <f t="shared" ref="B584:B591" si="111">+B564</f>
        <v>Noche</v>
      </c>
      <c r="C584" s="69" t="str">
        <f t="shared" ref="C584:C591" si="112">+C564</f>
        <v>Refuerzo UCI/UTI</v>
      </c>
      <c r="D584" s="79"/>
      <c r="E584" s="27"/>
      <c r="F584" s="41"/>
    </row>
    <row r="585" spans="1:6" x14ac:dyDescent="0.25">
      <c r="A585" s="142">
        <f t="shared" si="97"/>
        <v>44895</v>
      </c>
      <c r="B585" s="70" t="str">
        <f t="shared" si="111"/>
        <v>Día</v>
      </c>
      <c r="C585" s="70" t="str">
        <f t="shared" si="112"/>
        <v>Pediatría</v>
      </c>
      <c r="D585" s="29"/>
      <c r="E585" s="28"/>
      <c r="F585" s="39"/>
    </row>
    <row r="586" spans="1:6" x14ac:dyDescent="0.25">
      <c r="A586" s="143">
        <f t="shared" si="97"/>
        <v>44895</v>
      </c>
      <c r="B586" s="69" t="str">
        <f t="shared" si="111"/>
        <v>Día</v>
      </c>
      <c r="C586" s="69" t="str">
        <f t="shared" si="112"/>
        <v>Cirugía</v>
      </c>
      <c r="D586" s="23"/>
      <c r="E586" s="27"/>
      <c r="F586" s="40"/>
    </row>
    <row r="587" spans="1:6" x14ac:dyDescent="0.25">
      <c r="A587" s="143">
        <f t="shared" si="97"/>
        <v>44895</v>
      </c>
      <c r="B587" s="69" t="str">
        <f t="shared" si="111"/>
        <v>Día</v>
      </c>
      <c r="C587" s="69" t="str">
        <f t="shared" si="112"/>
        <v>Internista</v>
      </c>
      <c r="D587" s="19"/>
      <c r="E587" s="27"/>
      <c r="F587" s="40"/>
    </row>
    <row r="588" spans="1:6" x14ac:dyDescent="0.25">
      <c r="A588" s="143">
        <f t="shared" ref="A588:A604" si="113">+A568+1</f>
        <v>44895</v>
      </c>
      <c r="B588" s="69" t="str">
        <f t="shared" si="111"/>
        <v>Día</v>
      </c>
      <c r="C588" s="69" t="str">
        <f t="shared" si="112"/>
        <v>Traumatólogo</v>
      </c>
      <c r="D588" s="19"/>
      <c r="E588" s="27"/>
      <c r="F588" s="40"/>
    </row>
    <row r="589" spans="1:6" x14ac:dyDescent="0.25">
      <c r="A589" s="143">
        <f t="shared" si="113"/>
        <v>44895</v>
      </c>
      <c r="B589" s="69" t="str">
        <f t="shared" si="111"/>
        <v>Día</v>
      </c>
      <c r="C589" s="69" t="str">
        <f t="shared" si="112"/>
        <v>Ginecología</v>
      </c>
      <c r="D589" s="19"/>
      <c r="E589" s="27"/>
      <c r="F589" s="40"/>
    </row>
    <row r="590" spans="1:6" x14ac:dyDescent="0.25">
      <c r="A590" s="143">
        <f t="shared" si="113"/>
        <v>44895</v>
      </c>
      <c r="B590" s="69" t="str">
        <f t="shared" si="111"/>
        <v>Día</v>
      </c>
      <c r="C590" s="69" t="str">
        <f t="shared" si="112"/>
        <v>Refuerzo</v>
      </c>
      <c r="D590" s="19"/>
      <c r="E590" s="27"/>
      <c r="F590" s="40"/>
    </row>
    <row r="591" spans="1:6" x14ac:dyDescent="0.25">
      <c r="A591" s="143">
        <f t="shared" si="113"/>
        <v>44895</v>
      </c>
      <c r="B591" s="69" t="str">
        <f t="shared" si="111"/>
        <v>Día</v>
      </c>
      <c r="C591" s="69" t="str">
        <f t="shared" si="112"/>
        <v>Anestesista</v>
      </c>
      <c r="D591" s="19"/>
      <c r="E591" s="27"/>
      <c r="F591" s="40"/>
    </row>
    <row r="592" spans="1:6" x14ac:dyDescent="0.25">
      <c r="A592" s="143">
        <f t="shared" si="113"/>
        <v>44895</v>
      </c>
      <c r="B592" s="69" t="s">
        <v>6</v>
      </c>
      <c r="C592" s="69" t="s">
        <v>24</v>
      </c>
      <c r="D592" s="20"/>
      <c r="E592" s="27"/>
      <c r="F592" s="40"/>
    </row>
    <row r="593" spans="1:6" x14ac:dyDescent="0.25">
      <c r="A593" s="143">
        <f t="shared" si="113"/>
        <v>44895</v>
      </c>
      <c r="B593" s="69" t="s">
        <v>6</v>
      </c>
      <c r="C593" s="69" t="s">
        <v>21</v>
      </c>
      <c r="D593" s="20"/>
      <c r="E593" s="27"/>
      <c r="F593" s="40"/>
    </row>
    <row r="594" spans="1:6" ht="15.75" thickBot="1" x14ac:dyDescent="0.3">
      <c r="A594" s="143">
        <f t="shared" si="113"/>
        <v>44895</v>
      </c>
      <c r="B594" s="69" t="str">
        <f t="shared" ref="B594:B601" si="114">+B574</f>
        <v>Día</v>
      </c>
      <c r="C594" s="69" t="str">
        <f t="shared" ref="C594:C601" si="115">+C574</f>
        <v>Refuerzo UCI/UTI</v>
      </c>
      <c r="D594" s="19"/>
      <c r="E594" s="27"/>
      <c r="F594" s="40"/>
    </row>
    <row r="595" spans="1:6" x14ac:dyDescent="0.25">
      <c r="A595" s="142">
        <f t="shared" si="113"/>
        <v>44895</v>
      </c>
      <c r="B595" s="70" t="str">
        <f t="shared" si="114"/>
        <v>Noche</v>
      </c>
      <c r="C595" s="70" t="str">
        <f t="shared" si="115"/>
        <v>Pediatría</v>
      </c>
      <c r="D595" s="29"/>
      <c r="E595" s="28"/>
      <c r="F595" s="39"/>
    </row>
    <row r="596" spans="1:6" x14ac:dyDescent="0.25">
      <c r="A596" s="143">
        <f t="shared" si="113"/>
        <v>44895</v>
      </c>
      <c r="B596" s="69" t="str">
        <f t="shared" si="114"/>
        <v>Noche</v>
      </c>
      <c r="C596" s="69" t="str">
        <f t="shared" si="115"/>
        <v>Cirugía</v>
      </c>
      <c r="D596" s="19"/>
      <c r="E596" s="27"/>
      <c r="F596" s="40"/>
    </row>
    <row r="597" spans="1:6" x14ac:dyDescent="0.25">
      <c r="A597" s="143">
        <f t="shared" si="113"/>
        <v>44895</v>
      </c>
      <c r="B597" s="69" t="str">
        <f t="shared" si="114"/>
        <v>Noche</v>
      </c>
      <c r="C597" s="69" t="str">
        <f t="shared" si="115"/>
        <v>Internista</v>
      </c>
      <c r="D597" s="19"/>
      <c r="E597" s="27"/>
      <c r="F597" s="40"/>
    </row>
    <row r="598" spans="1:6" x14ac:dyDescent="0.25">
      <c r="A598" s="143">
        <f t="shared" si="113"/>
        <v>44895</v>
      </c>
      <c r="B598" s="69" t="str">
        <f t="shared" si="114"/>
        <v>Noche</v>
      </c>
      <c r="C598" s="69" t="str">
        <f t="shared" si="115"/>
        <v>Traumatólogo</v>
      </c>
      <c r="D598" s="19"/>
      <c r="E598" s="27"/>
      <c r="F598" s="40"/>
    </row>
    <row r="599" spans="1:6" x14ac:dyDescent="0.25">
      <c r="A599" s="143">
        <f t="shared" si="113"/>
        <v>44895</v>
      </c>
      <c r="B599" s="69" t="str">
        <f t="shared" si="114"/>
        <v>Noche</v>
      </c>
      <c r="C599" s="69" t="str">
        <f t="shared" si="115"/>
        <v>Ginecología</v>
      </c>
      <c r="D599" s="19"/>
      <c r="E599" s="27"/>
      <c r="F599" s="40"/>
    </row>
    <row r="600" spans="1:6" x14ac:dyDescent="0.25">
      <c r="A600" s="143">
        <f t="shared" si="113"/>
        <v>44895</v>
      </c>
      <c r="B600" s="69" t="str">
        <f t="shared" si="114"/>
        <v>Noche</v>
      </c>
      <c r="C600" s="69" t="str">
        <f t="shared" si="115"/>
        <v>Refuerzo</v>
      </c>
      <c r="D600" s="19"/>
      <c r="E600" s="27"/>
      <c r="F600" s="40"/>
    </row>
    <row r="601" spans="1:6" x14ac:dyDescent="0.25">
      <c r="A601" s="143">
        <f t="shared" si="113"/>
        <v>44895</v>
      </c>
      <c r="B601" s="69" t="str">
        <f t="shared" si="114"/>
        <v>Noche</v>
      </c>
      <c r="C601" s="69" t="str">
        <f t="shared" si="115"/>
        <v>Anestesista</v>
      </c>
      <c r="D601" s="19"/>
      <c r="E601" s="27"/>
      <c r="F601" s="40"/>
    </row>
    <row r="602" spans="1:6" x14ac:dyDescent="0.25">
      <c r="A602" s="143">
        <f t="shared" si="113"/>
        <v>44895</v>
      </c>
      <c r="B602" s="69" t="s">
        <v>12</v>
      </c>
      <c r="C602" s="69" t="s">
        <v>24</v>
      </c>
      <c r="D602" s="20"/>
      <c r="E602" s="49"/>
      <c r="F602" s="65"/>
    </row>
    <row r="603" spans="1:6" x14ac:dyDescent="0.25">
      <c r="A603" s="143">
        <f t="shared" si="113"/>
        <v>44895</v>
      </c>
      <c r="B603" s="69" t="s">
        <v>12</v>
      </c>
      <c r="C603" s="71" t="s">
        <v>21</v>
      </c>
      <c r="D603" s="20"/>
      <c r="E603" s="49"/>
      <c r="F603" s="65"/>
    </row>
    <row r="604" spans="1:6" ht="15.75" thickBot="1" x14ac:dyDescent="0.3">
      <c r="A604" s="144">
        <f t="shared" si="113"/>
        <v>44895</v>
      </c>
      <c r="B604" s="72" t="str">
        <f t="shared" ref="B604" si="116">+B584</f>
        <v>Noche</v>
      </c>
      <c r="C604" s="72" t="str">
        <f>+C584</f>
        <v>Refuerzo UCI/UTI</v>
      </c>
      <c r="D604" s="25"/>
      <c r="E604" s="30"/>
      <c r="F604" s="41"/>
    </row>
  </sheetData>
  <autoFilter ref="D1:D553"/>
  <mergeCells count="2">
    <mergeCell ref="A1:D1"/>
    <mergeCell ref="A2:D2"/>
  </mergeCells>
  <dataValidations count="1">
    <dataValidation type="list" allowBlank="1" showInputMessage="1" showErrorMessage="1" sqref="F6:F24">
      <formula1>#REF!</formula1>
    </dataValidation>
  </dataValidations>
  <pageMargins left="0.70866141732283472" right="0.70866141732283472" top="0.6692913385826772" bottom="0.94488188976377963" header="0.31496062992125984" footer="0.31496062992125984"/>
  <pageSetup paperSize="5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4"/>
  <sheetViews>
    <sheetView showWhiteSpace="0" zoomScaleNormal="100" workbookViewId="0">
      <pane xSplit="1" ySplit="4" topLeftCell="B573" activePane="bottomRight" state="frozen"/>
      <selection activeCell="D579" sqref="D579"/>
      <selection pane="topRight" activeCell="D579" sqref="D579"/>
      <selection pane="bottomLeft" activeCell="D579" sqref="D579"/>
      <selection pane="bottomRight" activeCell="D579" sqref="D579"/>
    </sheetView>
  </sheetViews>
  <sheetFormatPr baseColWidth="10" defaultColWidth="11.42578125" defaultRowHeight="15" x14ac:dyDescent="0.25"/>
  <cols>
    <col min="1" max="1" width="12.42578125" style="26" customWidth="1"/>
    <col min="2" max="2" width="6.7109375" style="1" bestFit="1" customWidth="1"/>
    <col min="3" max="3" width="16.28515625" style="1" bestFit="1" customWidth="1"/>
    <col min="4" max="4" width="44.7109375" style="1" customWidth="1"/>
    <col min="5" max="5" width="17.7109375" style="47" bestFit="1" customWidth="1"/>
    <col min="6" max="6" width="19.85546875" style="35" bestFit="1" customWidth="1"/>
    <col min="7" max="16384" width="11.42578125" style="1"/>
  </cols>
  <sheetData>
    <row r="1" spans="1:6" ht="19.5" x14ac:dyDescent="0.3">
      <c r="A1" s="229" t="s">
        <v>18</v>
      </c>
      <c r="B1" s="229"/>
      <c r="C1" s="229"/>
      <c r="D1" s="229"/>
    </row>
    <row r="2" spans="1:6" ht="20.25" thickBot="1" x14ac:dyDescent="0.35">
      <c r="A2" s="230" t="s">
        <v>379</v>
      </c>
      <c r="B2" s="230"/>
      <c r="C2" s="230"/>
      <c r="D2" s="230"/>
    </row>
    <row r="3" spans="1:6" ht="21" thickTop="1" thickBot="1" x14ac:dyDescent="0.35">
      <c r="A3" s="137"/>
      <c r="B3" s="53"/>
      <c r="C3" s="53"/>
      <c r="D3" s="53"/>
      <c r="E3" s="48"/>
    </row>
    <row r="4" spans="1:6" ht="30.75" thickBot="1" x14ac:dyDescent="0.3">
      <c r="A4" s="55" t="s">
        <v>0</v>
      </c>
      <c r="B4" s="66" t="s">
        <v>5</v>
      </c>
      <c r="C4" s="66" t="s">
        <v>1</v>
      </c>
      <c r="D4" s="55" t="s">
        <v>2</v>
      </c>
      <c r="E4" s="56" t="s">
        <v>23</v>
      </c>
      <c r="F4" s="57" t="s">
        <v>22</v>
      </c>
    </row>
    <row r="5" spans="1:6" x14ac:dyDescent="0.25">
      <c r="A5" s="140">
        <v>44896</v>
      </c>
      <c r="B5" s="68" t="s">
        <v>6</v>
      </c>
      <c r="C5" s="68" t="s">
        <v>7</v>
      </c>
      <c r="D5" s="59"/>
      <c r="E5" s="50"/>
      <c r="F5" s="39"/>
    </row>
    <row r="6" spans="1:6" x14ac:dyDescent="0.25">
      <c r="A6" s="140">
        <v>44896</v>
      </c>
      <c r="B6" s="69" t="s">
        <v>6</v>
      </c>
      <c r="C6" s="69" t="s">
        <v>8</v>
      </c>
      <c r="D6" s="23"/>
      <c r="E6" s="27"/>
      <c r="F6" s="40"/>
    </row>
    <row r="7" spans="1:6" x14ac:dyDescent="0.25">
      <c r="A7" s="140">
        <v>44896</v>
      </c>
      <c r="B7" s="69" t="s">
        <v>6</v>
      </c>
      <c r="C7" s="69" t="s">
        <v>11</v>
      </c>
      <c r="D7" s="19"/>
      <c r="E7" s="27"/>
      <c r="F7" s="40"/>
    </row>
    <row r="8" spans="1:6" x14ac:dyDescent="0.25">
      <c r="A8" s="140">
        <v>44896</v>
      </c>
      <c r="B8" s="69" t="s">
        <v>6</v>
      </c>
      <c r="C8" s="69" t="s">
        <v>20</v>
      </c>
      <c r="D8" s="19"/>
      <c r="E8" s="27"/>
      <c r="F8" s="40"/>
    </row>
    <row r="9" spans="1:6" x14ac:dyDescent="0.25">
      <c r="A9" s="140">
        <v>44896</v>
      </c>
      <c r="B9" s="69" t="s">
        <v>6</v>
      </c>
      <c r="C9" s="69" t="s">
        <v>9</v>
      </c>
      <c r="D9" s="19"/>
      <c r="E9" s="27"/>
      <c r="F9" s="40"/>
    </row>
    <row r="10" spans="1:6" x14ac:dyDescent="0.25">
      <c r="A10" s="140">
        <v>44896</v>
      </c>
      <c r="B10" s="69" t="s">
        <v>6</v>
      </c>
      <c r="C10" s="69" t="s">
        <v>370</v>
      </c>
      <c r="D10" s="19"/>
      <c r="E10" s="27"/>
      <c r="F10" s="40"/>
    </row>
    <row r="11" spans="1:6" x14ac:dyDescent="0.25">
      <c r="A11" s="140">
        <v>44896</v>
      </c>
      <c r="B11" s="69" t="s">
        <v>6</v>
      </c>
      <c r="C11" s="69" t="s">
        <v>10</v>
      </c>
      <c r="D11" s="96"/>
      <c r="E11" s="27"/>
      <c r="F11" s="40"/>
    </row>
    <row r="12" spans="1:6" x14ac:dyDescent="0.25">
      <c r="A12" s="140">
        <v>44896</v>
      </c>
      <c r="B12" s="69" t="s">
        <v>6</v>
      </c>
      <c r="C12" s="69" t="s">
        <v>24</v>
      </c>
      <c r="D12" s="96"/>
      <c r="E12" s="27"/>
      <c r="F12" s="40"/>
    </row>
    <row r="13" spans="1:6" x14ac:dyDescent="0.25">
      <c r="A13" s="140">
        <v>44896</v>
      </c>
      <c r="B13" s="69" t="s">
        <v>6</v>
      </c>
      <c r="C13" s="71" t="s">
        <v>21</v>
      </c>
      <c r="D13" s="80"/>
      <c r="E13" s="49"/>
      <c r="F13" s="65"/>
    </row>
    <row r="14" spans="1:6" ht="15.75" thickBot="1" x14ac:dyDescent="0.3">
      <c r="A14" s="141">
        <v>44896</v>
      </c>
      <c r="B14" s="71" t="s">
        <v>6</v>
      </c>
      <c r="C14" s="71" t="s">
        <v>369</v>
      </c>
      <c r="D14" s="79"/>
      <c r="E14" s="49"/>
      <c r="F14" s="65"/>
    </row>
    <row r="15" spans="1:6" x14ac:dyDescent="0.25">
      <c r="A15" s="142">
        <v>44896</v>
      </c>
      <c r="B15" s="70" t="s">
        <v>12</v>
      </c>
      <c r="C15" s="70" t="s">
        <v>7</v>
      </c>
      <c r="D15" s="18"/>
      <c r="E15" s="28"/>
      <c r="F15" s="39"/>
    </row>
    <row r="16" spans="1:6" x14ac:dyDescent="0.25">
      <c r="A16" s="140">
        <v>44896</v>
      </c>
      <c r="B16" s="69" t="s">
        <v>12</v>
      </c>
      <c r="C16" s="69" t="s">
        <v>8</v>
      </c>
      <c r="D16" s="23"/>
      <c r="E16" s="27"/>
      <c r="F16" s="40"/>
    </row>
    <row r="17" spans="1:6" x14ac:dyDescent="0.25">
      <c r="A17" s="140">
        <v>44896</v>
      </c>
      <c r="B17" s="69" t="s">
        <v>12</v>
      </c>
      <c r="C17" s="69" t="s">
        <v>11</v>
      </c>
      <c r="D17" s="19"/>
      <c r="E17" s="27"/>
      <c r="F17" s="40"/>
    </row>
    <row r="18" spans="1:6" x14ac:dyDescent="0.25">
      <c r="A18" s="140">
        <v>44896</v>
      </c>
      <c r="B18" s="69" t="s">
        <v>12</v>
      </c>
      <c r="C18" s="69" t="s">
        <v>20</v>
      </c>
      <c r="D18" s="19"/>
      <c r="E18" s="27"/>
      <c r="F18" s="40"/>
    </row>
    <row r="19" spans="1:6" x14ac:dyDescent="0.25">
      <c r="A19" s="140">
        <v>44896</v>
      </c>
      <c r="B19" s="69" t="s">
        <v>12</v>
      </c>
      <c r="C19" s="69" t="s">
        <v>9</v>
      </c>
      <c r="D19" s="19"/>
      <c r="E19" s="27"/>
      <c r="F19" s="40"/>
    </row>
    <row r="20" spans="1:6" x14ac:dyDescent="0.25">
      <c r="A20" s="140">
        <v>44896</v>
      </c>
      <c r="B20" s="69" t="s">
        <v>12</v>
      </c>
      <c r="C20" s="69" t="s">
        <v>19</v>
      </c>
      <c r="D20" s="19"/>
      <c r="E20" s="27"/>
      <c r="F20" s="40"/>
    </row>
    <row r="21" spans="1:6" x14ac:dyDescent="0.25">
      <c r="A21" s="140">
        <v>44896</v>
      </c>
      <c r="B21" s="69" t="s">
        <v>12</v>
      </c>
      <c r="C21" s="69" t="s">
        <v>10</v>
      </c>
      <c r="D21" s="96"/>
      <c r="E21" s="27"/>
      <c r="F21" s="40"/>
    </row>
    <row r="22" spans="1:6" x14ac:dyDescent="0.25">
      <c r="A22" s="140">
        <v>44896</v>
      </c>
      <c r="B22" s="69" t="s">
        <v>12</v>
      </c>
      <c r="C22" s="69" t="s">
        <v>24</v>
      </c>
      <c r="D22" s="96"/>
      <c r="E22" s="49"/>
      <c r="F22" s="40"/>
    </row>
    <row r="23" spans="1:6" x14ac:dyDescent="0.25">
      <c r="A23" s="140">
        <v>44896</v>
      </c>
      <c r="B23" s="69" t="s">
        <v>12</v>
      </c>
      <c r="C23" s="71" t="s">
        <v>21</v>
      </c>
      <c r="D23" s="80"/>
      <c r="E23" s="49"/>
      <c r="F23" s="65"/>
    </row>
    <row r="24" spans="1:6" ht="15.75" thickBot="1" x14ac:dyDescent="0.3">
      <c r="A24" s="141">
        <v>44896</v>
      </c>
      <c r="B24" s="72" t="s">
        <v>12</v>
      </c>
      <c r="C24" s="72" t="s">
        <v>369</v>
      </c>
      <c r="D24" s="79"/>
      <c r="E24" s="30"/>
      <c r="F24" s="41"/>
    </row>
    <row r="25" spans="1:6" x14ac:dyDescent="0.25">
      <c r="A25" s="142">
        <v>44897</v>
      </c>
      <c r="B25" s="68" t="s">
        <v>6</v>
      </c>
      <c r="C25" s="70" t="s">
        <v>7</v>
      </c>
      <c r="D25" s="18"/>
      <c r="E25" s="28"/>
      <c r="F25" s="39"/>
    </row>
    <row r="26" spans="1:6" x14ac:dyDescent="0.25">
      <c r="A26" s="143">
        <f t="shared" ref="A26:A44" si="0">+A6+1</f>
        <v>44897</v>
      </c>
      <c r="B26" s="69" t="s">
        <v>6</v>
      </c>
      <c r="C26" s="69" t="s">
        <v>8</v>
      </c>
      <c r="D26" s="19"/>
      <c r="E26" s="27"/>
      <c r="F26" s="40"/>
    </row>
    <row r="27" spans="1:6" x14ac:dyDescent="0.25">
      <c r="A27" s="143">
        <f t="shared" si="0"/>
        <v>44897</v>
      </c>
      <c r="B27" s="69" t="s">
        <v>6</v>
      </c>
      <c r="C27" s="69" t="s">
        <v>11</v>
      </c>
      <c r="D27" s="19"/>
      <c r="E27" s="27"/>
      <c r="F27" s="40"/>
    </row>
    <row r="28" spans="1:6" x14ac:dyDescent="0.25">
      <c r="A28" s="143">
        <f t="shared" si="0"/>
        <v>44897</v>
      </c>
      <c r="B28" s="69" t="s">
        <v>6</v>
      </c>
      <c r="C28" s="69" t="s">
        <v>20</v>
      </c>
      <c r="D28" s="19"/>
      <c r="E28" s="27"/>
      <c r="F28" s="40"/>
    </row>
    <row r="29" spans="1:6" x14ac:dyDescent="0.25">
      <c r="A29" s="143">
        <f t="shared" si="0"/>
        <v>44897</v>
      </c>
      <c r="B29" s="69" t="s">
        <v>6</v>
      </c>
      <c r="C29" s="69" t="s">
        <v>9</v>
      </c>
      <c r="D29" s="19"/>
      <c r="E29" s="27"/>
      <c r="F29" s="40"/>
    </row>
    <row r="30" spans="1:6" x14ac:dyDescent="0.25">
      <c r="A30" s="143">
        <f t="shared" si="0"/>
        <v>44897</v>
      </c>
      <c r="B30" s="69" t="s">
        <v>6</v>
      </c>
      <c r="C30" s="69" t="s">
        <v>19</v>
      </c>
      <c r="D30" s="19"/>
      <c r="E30" s="27"/>
      <c r="F30" s="40"/>
    </row>
    <row r="31" spans="1:6" x14ac:dyDescent="0.25">
      <c r="A31" s="143">
        <f t="shared" si="0"/>
        <v>44897</v>
      </c>
      <c r="B31" s="69" t="s">
        <v>6</v>
      </c>
      <c r="C31" s="69" t="s">
        <v>10</v>
      </c>
      <c r="D31" s="19"/>
      <c r="E31" s="27"/>
      <c r="F31" s="40"/>
    </row>
    <row r="32" spans="1:6" x14ac:dyDescent="0.25">
      <c r="A32" s="143">
        <f t="shared" si="0"/>
        <v>44897</v>
      </c>
      <c r="B32" s="69" t="s">
        <v>6</v>
      </c>
      <c r="C32" s="69" t="s">
        <v>24</v>
      </c>
      <c r="D32" s="19"/>
      <c r="E32" s="49"/>
      <c r="F32" s="40"/>
    </row>
    <row r="33" spans="1:6" x14ac:dyDescent="0.25">
      <c r="A33" s="143">
        <f t="shared" si="0"/>
        <v>44897</v>
      </c>
      <c r="B33" s="69" t="s">
        <v>6</v>
      </c>
      <c r="C33" s="71" t="s">
        <v>21</v>
      </c>
      <c r="D33" s="19"/>
      <c r="E33" s="49"/>
      <c r="F33" s="40"/>
    </row>
    <row r="34" spans="1:6" ht="15.75" thickBot="1" x14ac:dyDescent="0.3">
      <c r="A34" s="143">
        <f t="shared" si="0"/>
        <v>44897</v>
      </c>
      <c r="B34" s="71" t="s">
        <v>6</v>
      </c>
      <c r="C34" s="71" t="s">
        <v>369</v>
      </c>
      <c r="D34" s="19"/>
      <c r="E34" s="30"/>
      <c r="F34" s="40"/>
    </row>
    <row r="35" spans="1:6" x14ac:dyDescent="0.25">
      <c r="A35" s="142">
        <f t="shared" si="0"/>
        <v>44897</v>
      </c>
      <c r="B35" s="70" t="s">
        <v>12</v>
      </c>
      <c r="C35" s="70" t="s">
        <v>7</v>
      </c>
      <c r="D35" s="18"/>
      <c r="E35" s="50"/>
      <c r="F35" s="39"/>
    </row>
    <row r="36" spans="1:6" x14ac:dyDescent="0.25">
      <c r="A36" s="143">
        <f t="shared" si="0"/>
        <v>44897</v>
      </c>
      <c r="B36" s="69" t="s">
        <v>12</v>
      </c>
      <c r="C36" s="69" t="s">
        <v>8</v>
      </c>
      <c r="D36" s="19"/>
      <c r="E36" s="27"/>
      <c r="F36" s="40"/>
    </row>
    <row r="37" spans="1:6" x14ac:dyDescent="0.25">
      <c r="A37" s="143">
        <f t="shared" si="0"/>
        <v>44897</v>
      </c>
      <c r="B37" s="69" t="s">
        <v>12</v>
      </c>
      <c r="C37" s="69" t="s">
        <v>11</v>
      </c>
      <c r="D37" s="19"/>
      <c r="E37" s="27"/>
      <c r="F37" s="40"/>
    </row>
    <row r="38" spans="1:6" x14ac:dyDescent="0.25">
      <c r="A38" s="143">
        <f t="shared" si="0"/>
        <v>44897</v>
      </c>
      <c r="B38" s="69" t="s">
        <v>12</v>
      </c>
      <c r="C38" s="69" t="s">
        <v>20</v>
      </c>
      <c r="D38" s="19"/>
      <c r="E38" s="27"/>
      <c r="F38" s="40"/>
    </row>
    <row r="39" spans="1:6" x14ac:dyDescent="0.25">
      <c r="A39" s="143">
        <f t="shared" si="0"/>
        <v>44897</v>
      </c>
      <c r="B39" s="69" t="s">
        <v>12</v>
      </c>
      <c r="C39" s="69" t="s">
        <v>9</v>
      </c>
      <c r="D39" s="19"/>
      <c r="E39" s="27"/>
      <c r="F39" s="40"/>
    </row>
    <row r="40" spans="1:6" x14ac:dyDescent="0.25">
      <c r="A40" s="143">
        <f t="shared" si="0"/>
        <v>44897</v>
      </c>
      <c r="B40" s="69" t="s">
        <v>12</v>
      </c>
      <c r="C40" s="69" t="s">
        <v>19</v>
      </c>
      <c r="D40" s="19"/>
      <c r="E40" s="27"/>
      <c r="F40" s="40"/>
    </row>
    <row r="41" spans="1:6" x14ac:dyDescent="0.25">
      <c r="A41" s="143">
        <f t="shared" si="0"/>
        <v>44897</v>
      </c>
      <c r="B41" s="69" t="s">
        <v>12</v>
      </c>
      <c r="C41" s="69" t="s">
        <v>10</v>
      </c>
      <c r="D41" s="19"/>
      <c r="E41" s="27"/>
      <c r="F41" s="40"/>
    </row>
    <row r="42" spans="1:6" x14ac:dyDescent="0.25">
      <c r="A42" s="143">
        <f t="shared" si="0"/>
        <v>44897</v>
      </c>
      <c r="B42" s="69" t="s">
        <v>12</v>
      </c>
      <c r="C42" s="69" t="s">
        <v>24</v>
      </c>
      <c r="D42" s="19"/>
      <c r="E42" s="27"/>
      <c r="F42" s="40"/>
    </row>
    <row r="43" spans="1:6" x14ac:dyDescent="0.25">
      <c r="A43" s="143">
        <f t="shared" si="0"/>
        <v>44897</v>
      </c>
      <c r="B43" s="69" t="s">
        <v>12</v>
      </c>
      <c r="C43" s="71" t="s">
        <v>21</v>
      </c>
      <c r="D43" s="19"/>
      <c r="E43" s="27"/>
      <c r="F43" s="40"/>
    </row>
    <row r="44" spans="1:6" ht="15.75" thickBot="1" x14ac:dyDescent="0.3">
      <c r="A44" s="143">
        <f t="shared" si="0"/>
        <v>44897</v>
      </c>
      <c r="B44" s="72" t="s">
        <v>12</v>
      </c>
      <c r="C44" s="72" t="s">
        <v>369</v>
      </c>
      <c r="D44" s="19"/>
      <c r="E44" s="27"/>
      <c r="F44" s="40"/>
    </row>
    <row r="45" spans="1:6" x14ac:dyDescent="0.25">
      <c r="A45" s="142">
        <f>A25+1</f>
        <v>44898</v>
      </c>
      <c r="B45" s="68" t="s">
        <v>6</v>
      </c>
      <c r="C45" s="68" t="s">
        <v>7</v>
      </c>
      <c r="D45" s="18"/>
      <c r="E45" s="28"/>
      <c r="F45" s="39"/>
    </row>
    <row r="46" spans="1:6" x14ac:dyDescent="0.25">
      <c r="A46" s="143">
        <f t="shared" ref="A46:A77" si="1">+A26+1</f>
        <v>44898</v>
      </c>
      <c r="B46" s="69" t="s">
        <v>6</v>
      </c>
      <c r="C46" s="69" t="s">
        <v>8</v>
      </c>
      <c r="D46" s="23"/>
      <c r="E46" s="27"/>
      <c r="F46" s="40"/>
    </row>
    <row r="47" spans="1:6" x14ac:dyDescent="0.25">
      <c r="A47" s="143">
        <f t="shared" si="1"/>
        <v>44898</v>
      </c>
      <c r="B47" s="69" t="s">
        <v>6</v>
      </c>
      <c r="C47" s="69" t="s">
        <v>11</v>
      </c>
      <c r="D47" s="19"/>
      <c r="E47" s="27"/>
      <c r="F47" s="40"/>
    </row>
    <row r="48" spans="1:6" x14ac:dyDescent="0.25">
      <c r="A48" s="143">
        <f t="shared" si="1"/>
        <v>44898</v>
      </c>
      <c r="B48" s="69" t="s">
        <v>6</v>
      </c>
      <c r="C48" s="69" t="s">
        <v>20</v>
      </c>
      <c r="D48" s="19" t="s">
        <v>56</v>
      </c>
      <c r="E48" s="27"/>
      <c r="F48" s="40"/>
    </row>
    <row r="49" spans="1:6" x14ac:dyDescent="0.25">
      <c r="A49" s="143">
        <f t="shared" si="1"/>
        <v>44898</v>
      </c>
      <c r="B49" s="69" t="s">
        <v>6</v>
      </c>
      <c r="C49" s="69" t="s">
        <v>9</v>
      </c>
      <c r="D49" s="19"/>
      <c r="E49" s="27"/>
      <c r="F49" s="40"/>
    </row>
    <row r="50" spans="1:6" x14ac:dyDescent="0.25">
      <c r="A50" s="143">
        <f t="shared" si="1"/>
        <v>44898</v>
      </c>
      <c r="B50" s="69" t="s">
        <v>6</v>
      </c>
      <c r="C50" s="69" t="s">
        <v>19</v>
      </c>
      <c r="D50" s="19"/>
      <c r="E50" s="27"/>
      <c r="F50" s="40"/>
    </row>
    <row r="51" spans="1:6" x14ac:dyDescent="0.25">
      <c r="A51" s="143">
        <f t="shared" si="1"/>
        <v>44898</v>
      </c>
      <c r="B51" s="69" t="s">
        <v>6</v>
      </c>
      <c r="C51" s="69" t="s">
        <v>10</v>
      </c>
      <c r="D51" s="19"/>
      <c r="E51" s="27"/>
      <c r="F51" s="40"/>
    </row>
    <row r="52" spans="1:6" x14ac:dyDescent="0.25">
      <c r="A52" s="143">
        <f t="shared" si="1"/>
        <v>44898</v>
      </c>
      <c r="B52" s="69" t="s">
        <v>6</v>
      </c>
      <c r="C52" s="69" t="s">
        <v>24</v>
      </c>
      <c r="D52" s="19"/>
      <c r="E52" s="27"/>
      <c r="F52" s="40"/>
    </row>
    <row r="53" spans="1:6" x14ac:dyDescent="0.25">
      <c r="A53" s="143">
        <f t="shared" si="1"/>
        <v>44898</v>
      </c>
      <c r="B53" s="69" t="s">
        <v>6</v>
      </c>
      <c r="C53" s="71" t="s">
        <v>21</v>
      </c>
      <c r="D53" s="19"/>
      <c r="E53" s="27"/>
      <c r="F53" s="40"/>
    </row>
    <row r="54" spans="1:6" ht="15.75" thickBot="1" x14ac:dyDescent="0.3">
      <c r="A54" s="143">
        <f t="shared" si="1"/>
        <v>44898</v>
      </c>
      <c r="B54" s="71" t="s">
        <v>6</v>
      </c>
      <c r="C54" s="71" t="s">
        <v>369</v>
      </c>
      <c r="D54" s="19"/>
      <c r="E54" s="27"/>
      <c r="F54" s="40"/>
    </row>
    <row r="55" spans="1:6" x14ac:dyDescent="0.25">
      <c r="A55" s="142">
        <f t="shared" si="1"/>
        <v>44898</v>
      </c>
      <c r="B55" s="70" t="s">
        <v>12</v>
      </c>
      <c r="C55" s="70" t="s">
        <v>7</v>
      </c>
      <c r="D55" s="18"/>
      <c r="E55" s="28"/>
      <c r="F55" s="39"/>
    </row>
    <row r="56" spans="1:6" x14ac:dyDescent="0.25">
      <c r="A56" s="143">
        <f t="shared" si="1"/>
        <v>44898</v>
      </c>
      <c r="B56" s="69" t="s">
        <v>12</v>
      </c>
      <c r="C56" s="69" t="s">
        <v>8</v>
      </c>
      <c r="D56" s="23"/>
      <c r="E56" s="27"/>
      <c r="F56" s="40"/>
    </row>
    <row r="57" spans="1:6" x14ac:dyDescent="0.25">
      <c r="A57" s="143">
        <f t="shared" si="1"/>
        <v>44898</v>
      </c>
      <c r="B57" s="69" t="s">
        <v>12</v>
      </c>
      <c r="C57" s="69" t="s">
        <v>11</v>
      </c>
      <c r="D57" s="19"/>
      <c r="E57" s="27"/>
      <c r="F57" s="40"/>
    </row>
    <row r="58" spans="1:6" x14ac:dyDescent="0.25">
      <c r="A58" s="143">
        <f t="shared" si="1"/>
        <v>44898</v>
      </c>
      <c r="B58" s="69" t="s">
        <v>12</v>
      </c>
      <c r="C58" s="69" t="s">
        <v>20</v>
      </c>
      <c r="D58" s="19" t="s">
        <v>56</v>
      </c>
      <c r="E58" s="27"/>
      <c r="F58" s="40"/>
    </row>
    <row r="59" spans="1:6" x14ac:dyDescent="0.25">
      <c r="A59" s="143">
        <f t="shared" si="1"/>
        <v>44898</v>
      </c>
      <c r="B59" s="69" t="s">
        <v>12</v>
      </c>
      <c r="C59" s="69" t="s">
        <v>9</v>
      </c>
      <c r="D59" s="19"/>
      <c r="E59" s="27"/>
      <c r="F59" s="40"/>
    </row>
    <row r="60" spans="1:6" x14ac:dyDescent="0.25">
      <c r="A60" s="143">
        <f t="shared" si="1"/>
        <v>44898</v>
      </c>
      <c r="B60" s="69" t="s">
        <v>12</v>
      </c>
      <c r="C60" s="69" t="s">
        <v>19</v>
      </c>
      <c r="D60" s="19"/>
      <c r="E60" s="27"/>
      <c r="F60" s="40"/>
    </row>
    <row r="61" spans="1:6" x14ac:dyDescent="0.25">
      <c r="A61" s="143">
        <f t="shared" si="1"/>
        <v>44898</v>
      </c>
      <c r="B61" s="69" t="s">
        <v>12</v>
      </c>
      <c r="C61" s="69" t="s">
        <v>10</v>
      </c>
      <c r="D61" s="19"/>
      <c r="E61" s="27"/>
      <c r="F61" s="40"/>
    </row>
    <row r="62" spans="1:6" x14ac:dyDescent="0.25">
      <c r="A62" s="143">
        <f t="shared" si="1"/>
        <v>44898</v>
      </c>
      <c r="B62" s="69" t="s">
        <v>12</v>
      </c>
      <c r="C62" s="69" t="s">
        <v>24</v>
      </c>
      <c r="D62" s="19"/>
      <c r="E62" s="49"/>
      <c r="F62" s="40"/>
    </row>
    <row r="63" spans="1:6" x14ac:dyDescent="0.25">
      <c r="A63" s="143">
        <f t="shared" si="1"/>
        <v>44898</v>
      </c>
      <c r="B63" s="69" t="s">
        <v>12</v>
      </c>
      <c r="C63" s="71" t="s">
        <v>21</v>
      </c>
      <c r="D63" s="19"/>
      <c r="E63" s="49"/>
      <c r="F63" s="40"/>
    </row>
    <row r="64" spans="1:6" ht="15.75" thickBot="1" x14ac:dyDescent="0.3">
      <c r="A64" s="143">
        <f t="shared" si="1"/>
        <v>44898</v>
      </c>
      <c r="B64" s="72" t="s">
        <v>12</v>
      </c>
      <c r="C64" s="72" t="s">
        <v>369</v>
      </c>
      <c r="D64" s="19"/>
      <c r="E64" s="49"/>
      <c r="F64" s="40"/>
    </row>
    <row r="65" spans="1:6" x14ac:dyDescent="0.25">
      <c r="A65" s="142">
        <f t="shared" si="1"/>
        <v>44899</v>
      </c>
      <c r="B65" s="68" t="s">
        <v>6</v>
      </c>
      <c r="C65" s="68" t="s">
        <v>7</v>
      </c>
      <c r="D65" s="18"/>
      <c r="E65" s="28"/>
      <c r="F65" s="39"/>
    </row>
    <row r="66" spans="1:6" x14ac:dyDescent="0.25">
      <c r="A66" s="143">
        <f t="shared" si="1"/>
        <v>44899</v>
      </c>
      <c r="B66" s="69" t="s">
        <v>6</v>
      </c>
      <c r="C66" s="69" t="s">
        <v>8</v>
      </c>
      <c r="D66" s="19"/>
      <c r="E66" s="51"/>
      <c r="F66" s="40"/>
    </row>
    <row r="67" spans="1:6" x14ac:dyDescent="0.25">
      <c r="A67" s="143">
        <f t="shared" si="1"/>
        <v>44899</v>
      </c>
      <c r="B67" s="69" t="s">
        <v>6</v>
      </c>
      <c r="C67" s="69" t="s">
        <v>11</v>
      </c>
      <c r="D67" s="19"/>
      <c r="E67" s="27"/>
      <c r="F67" s="40"/>
    </row>
    <row r="68" spans="1:6" x14ac:dyDescent="0.25">
      <c r="A68" s="143">
        <f t="shared" si="1"/>
        <v>44899</v>
      </c>
      <c r="B68" s="69" t="s">
        <v>6</v>
      </c>
      <c r="C68" s="69" t="s">
        <v>20</v>
      </c>
      <c r="D68" s="19"/>
      <c r="E68" s="27"/>
      <c r="F68" s="40"/>
    </row>
    <row r="69" spans="1:6" x14ac:dyDescent="0.25">
      <c r="A69" s="143">
        <f t="shared" si="1"/>
        <v>44899</v>
      </c>
      <c r="B69" s="69" t="s">
        <v>6</v>
      </c>
      <c r="C69" s="69" t="s">
        <v>9</v>
      </c>
      <c r="D69" s="96"/>
      <c r="E69" s="27"/>
      <c r="F69" s="40"/>
    </row>
    <row r="70" spans="1:6" x14ac:dyDescent="0.25">
      <c r="A70" s="143">
        <f t="shared" si="1"/>
        <v>44899</v>
      </c>
      <c r="B70" s="69" t="s">
        <v>6</v>
      </c>
      <c r="C70" s="69" t="s">
        <v>19</v>
      </c>
      <c r="D70" s="19"/>
      <c r="E70" s="27"/>
      <c r="F70" s="40"/>
    </row>
    <row r="71" spans="1:6" x14ac:dyDescent="0.25">
      <c r="A71" s="143">
        <f t="shared" si="1"/>
        <v>44899</v>
      </c>
      <c r="B71" s="69" t="s">
        <v>6</v>
      </c>
      <c r="C71" s="69" t="s">
        <v>10</v>
      </c>
      <c r="D71" s="19"/>
      <c r="E71" s="27"/>
      <c r="F71" s="40"/>
    </row>
    <row r="72" spans="1:6" x14ac:dyDescent="0.25">
      <c r="A72" s="143">
        <f t="shared" si="1"/>
        <v>44899</v>
      </c>
      <c r="B72" s="69" t="s">
        <v>6</v>
      </c>
      <c r="C72" s="69" t="s">
        <v>24</v>
      </c>
      <c r="D72" s="19"/>
      <c r="E72" s="49"/>
      <c r="F72" s="40"/>
    </row>
    <row r="73" spans="1:6" x14ac:dyDescent="0.25">
      <c r="A73" s="143">
        <f t="shared" si="1"/>
        <v>44899</v>
      </c>
      <c r="B73" s="69" t="s">
        <v>6</v>
      </c>
      <c r="C73" s="71" t="s">
        <v>21</v>
      </c>
      <c r="D73" s="19"/>
      <c r="E73" s="49"/>
      <c r="F73" s="40"/>
    </row>
    <row r="74" spans="1:6" ht="15.75" thickBot="1" x14ac:dyDescent="0.3">
      <c r="A74" s="143">
        <f t="shared" si="1"/>
        <v>44899</v>
      </c>
      <c r="B74" s="71" t="s">
        <v>6</v>
      </c>
      <c r="C74" s="71" t="s">
        <v>369</v>
      </c>
      <c r="D74" s="19"/>
      <c r="E74" s="30"/>
      <c r="F74" s="40"/>
    </row>
    <row r="75" spans="1:6" x14ac:dyDescent="0.25">
      <c r="A75" s="142">
        <f t="shared" si="1"/>
        <v>44899</v>
      </c>
      <c r="B75" s="70" t="s">
        <v>12</v>
      </c>
      <c r="C75" s="70" t="s">
        <v>7</v>
      </c>
      <c r="D75" s="18"/>
      <c r="E75" s="50"/>
      <c r="F75" s="39"/>
    </row>
    <row r="76" spans="1:6" x14ac:dyDescent="0.25">
      <c r="A76" s="143">
        <f t="shared" si="1"/>
        <v>44899</v>
      </c>
      <c r="B76" s="69" t="s">
        <v>12</v>
      </c>
      <c r="C76" s="69" t="s">
        <v>8</v>
      </c>
      <c r="D76" s="19"/>
      <c r="E76" s="27"/>
      <c r="F76" s="40"/>
    </row>
    <row r="77" spans="1:6" x14ac:dyDescent="0.25">
      <c r="A77" s="143">
        <f t="shared" si="1"/>
        <v>44899</v>
      </c>
      <c r="B77" s="69" t="s">
        <v>12</v>
      </c>
      <c r="C77" s="69" t="s">
        <v>11</v>
      </c>
      <c r="D77" s="19"/>
      <c r="E77" s="27"/>
      <c r="F77" s="40"/>
    </row>
    <row r="78" spans="1:6" x14ac:dyDescent="0.25">
      <c r="A78" s="143">
        <f t="shared" ref="A78:A103" si="2">+A58+1</f>
        <v>44899</v>
      </c>
      <c r="B78" s="69" t="s">
        <v>12</v>
      </c>
      <c r="C78" s="69" t="s">
        <v>20</v>
      </c>
      <c r="D78" s="19"/>
      <c r="E78" s="27"/>
      <c r="F78" s="40"/>
    </row>
    <row r="79" spans="1:6" x14ac:dyDescent="0.25">
      <c r="A79" s="143">
        <f t="shared" si="2"/>
        <v>44899</v>
      </c>
      <c r="B79" s="69" t="s">
        <v>12</v>
      </c>
      <c r="C79" s="69" t="s">
        <v>9</v>
      </c>
      <c r="D79" s="96"/>
      <c r="E79" s="27"/>
      <c r="F79" s="40"/>
    </row>
    <row r="80" spans="1:6" x14ac:dyDescent="0.25">
      <c r="A80" s="143">
        <f t="shared" si="2"/>
        <v>44899</v>
      </c>
      <c r="B80" s="69" t="s">
        <v>12</v>
      </c>
      <c r="C80" s="69" t="s">
        <v>19</v>
      </c>
      <c r="D80" s="19"/>
      <c r="E80" s="27"/>
      <c r="F80" s="40"/>
    </row>
    <row r="81" spans="1:6" x14ac:dyDescent="0.25">
      <c r="A81" s="143">
        <f t="shared" si="2"/>
        <v>44899</v>
      </c>
      <c r="B81" s="69" t="s">
        <v>12</v>
      </c>
      <c r="C81" s="69" t="s">
        <v>10</v>
      </c>
      <c r="D81" s="19"/>
      <c r="E81" s="27"/>
      <c r="F81" s="40"/>
    </row>
    <row r="82" spans="1:6" x14ac:dyDescent="0.25">
      <c r="A82" s="143">
        <f t="shared" si="2"/>
        <v>44899</v>
      </c>
      <c r="B82" s="69" t="s">
        <v>12</v>
      </c>
      <c r="C82" s="69" t="s">
        <v>24</v>
      </c>
      <c r="D82" s="19"/>
      <c r="E82" s="27"/>
      <c r="F82" s="40"/>
    </row>
    <row r="83" spans="1:6" x14ac:dyDescent="0.25">
      <c r="A83" s="143">
        <f t="shared" si="2"/>
        <v>44899</v>
      </c>
      <c r="B83" s="69" t="s">
        <v>12</v>
      </c>
      <c r="C83" s="71" t="s">
        <v>21</v>
      </c>
      <c r="D83" s="19"/>
      <c r="E83" s="49"/>
      <c r="F83" s="40"/>
    </row>
    <row r="84" spans="1:6" ht="15.75" thickBot="1" x14ac:dyDescent="0.3">
      <c r="A84" s="143">
        <f t="shared" si="2"/>
        <v>44899</v>
      </c>
      <c r="B84" s="72" t="s">
        <v>12</v>
      </c>
      <c r="C84" s="72" t="s">
        <v>369</v>
      </c>
      <c r="D84" s="19"/>
      <c r="E84" s="49"/>
      <c r="F84" s="40"/>
    </row>
    <row r="85" spans="1:6" x14ac:dyDescent="0.25">
      <c r="A85" s="142">
        <f t="shared" si="2"/>
        <v>44900</v>
      </c>
      <c r="B85" s="70" t="str">
        <f t="shared" ref="B85:C91" si="3">+B65</f>
        <v>Día</v>
      </c>
      <c r="C85" s="70" t="str">
        <f t="shared" si="3"/>
        <v>Pediatría</v>
      </c>
      <c r="D85" s="18"/>
      <c r="E85" s="28"/>
      <c r="F85" s="39"/>
    </row>
    <row r="86" spans="1:6" x14ac:dyDescent="0.25">
      <c r="A86" s="143">
        <f t="shared" si="2"/>
        <v>44900</v>
      </c>
      <c r="B86" s="69" t="str">
        <f t="shared" si="3"/>
        <v>Día</v>
      </c>
      <c r="C86" s="69" t="str">
        <f t="shared" si="3"/>
        <v>Cirugía</v>
      </c>
      <c r="D86" s="23"/>
      <c r="E86" s="27"/>
      <c r="F86" s="40"/>
    </row>
    <row r="87" spans="1:6" x14ac:dyDescent="0.25">
      <c r="A87" s="143">
        <f t="shared" si="2"/>
        <v>44900</v>
      </c>
      <c r="B87" s="69" t="str">
        <f t="shared" si="3"/>
        <v>Día</v>
      </c>
      <c r="C87" s="69" t="str">
        <f t="shared" si="3"/>
        <v>Internista</v>
      </c>
      <c r="D87" s="19"/>
      <c r="E87" s="27"/>
      <c r="F87" s="40"/>
    </row>
    <row r="88" spans="1:6" x14ac:dyDescent="0.25">
      <c r="A88" s="143">
        <f t="shared" si="2"/>
        <v>44900</v>
      </c>
      <c r="B88" s="69" t="str">
        <f t="shared" si="3"/>
        <v>Día</v>
      </c>
      <c r="C88" s="69" t="str">
        <f t="shared" si="3"/>
        <v>Traumatólogo</v>
      </c>
      <c r="D88" s="19"/>
      <c r="E88" s="27"/>
      <c r="F88" s="40"/>
    </row>
    <row r="89" spans="1:6" x14ac:dyDescent="0.25">
      <c r="A89" s="143">
        <f t="shared" si="2"/>
        <v>44900</v>
      </c>
      <c r="B89" s="69" t="str">
        <f t="shared" si="3"/>
        <v>Día</v>
      </c>
      <c r="C89" s="69" t="str">
        <f t="shared" si="3"/>
        <v>Ginecología</v>
      </c>
      <c r="D89" s="19"/>
      <c r="E89" s="27"/>
      <c r="F89" s="40"/>
    </row>
    <row r="90" spans="1:6" x14ac:dyDescent="0.25">
      <c r="A90" s="143">
        <f t="shared" si="2"/>
        <v>44900</v>
      </c>
      <c r="B90" s="69" t="str">
        <f t="shared" si="3"/>
        <v>Día</v>
      </c>
      <c r="C90" s="69" t="str">
        <f t="shared" si="3"/>
        <v>Refuerzo</v>
      </c>
      <c r="D90" s="24"/>
      <c r="E90" s="27"/>
      <c r="F90" s="40"/>
    </row>
    <row r="91" spans="1:6" x14ac:dyDescent="0.25">
      <c r="A91" s="143">
        <f t="shared" si="2"/>
        <v>44900</v>
      </c>
      <c r="B91" s="69" t="str">
        <f t="shared" si="3"/>
        <v>Día</v>
      </c>
      <c r="C91" s="69" t="str">
        <f t="shared" si="3"/>
        <v>Anestesista</v>
      </c>
      <c r="D91" s="19"/>
      <c r="E91" s="27"/>
      <c r="F91" s="40"/>
    </row>
    <row r="92" spans="1:6" x14ac:dyDescent="0.25">
      <c r="A92" s="143">
        <f t="shared" si="2"/>
        <v>44900</v>
      </c>
      <c r="B92" s="69" t="s">
        <v>6</v>
      </c>
      <c r="C92" s="69" t="s">
        <v>24</v>
      </c>
      <c r="D92" s="19"/>
      <c r="E92" s="27"/>
      <c r="F92" s="40"/>
    </row>
    <row r="93" spans="1:6" x14ac:dyDescent="0.25">
      <c r="A93" s="143">
        <f t="shared" si="2"/>
        <v>44900</v>
      </c>
      <c r="B93" s="69" t="s">
        <v>6</v>
      </c>
      <c r="C93" s="69" t="s">
        <v>21</v>
      </c>
      <c r="D93" s="19"/>
      <c r="E93" s="27"/>
      <c r="F93" s="40"/>
    </row>
    <row r="94" spans="1:6" ht="15.75" thickBot="1" x14ac:dyDescent="0.3">
      <c r="A94" s="143">
        <f t="shared" si="2"/>
        <v>44900</v>
      </c>
      <c r="B94" s="69" t="str">
        <f t="shared" ref="B94:C101" si="4">+B74</f>
        <v>Día</v>
      </c>
      <c r="C94" s="69" t="str">
        <f t="shared" si="4"/>
        <v>Refuerzo UCI/UTI</v>
      </c>
      <c r="D94" s="19"/>
      <c r="E94" s="27"/>
      <c r="F94" s="40"/>
    </row>
    <row r="95" spans="1:6" x14ac:dyDescent="0.25">
      <c r="A95" s="142">
        <f t="shared" si="2"/>
        <v>44900</v>
      </c>
      <c r="B95" s="70" t="str">
        <f t="shared" si="4"/>
        <v>Noche</v>
      </c>
      <c r="C95" s="70" t="str">
        <f t="shared" si="4"/>
        <v>Pediatría</v>
      </c>
      <c r="D95" s="18"/>
      <c r="E95" s="28"/>
      <c r="F95" s="39"/>
    </row>
    <row r="96" spans="1:6" x14ac:dyDescent="0.25">
      <c r="A96" s="143">
        <f t="shared" si="2"/>
        <v>44900</v>
      </c>
      <c r="B96" s="69" t="str">
        <f t="shared" si="4"/>
        <v>Noche</v>
      </c>
      <c r="C96" s="69" t="str">
        <f t="shared" si="4"/>
        <v>Cirugía</v>
      </c>
      <c r="D96" s="23"/>
      <c r="E96" s="27"/>
      <c r="F96" s="40"/>
    </row>
    <row r="97" spans="1:6" x14ac:dyDescent="0.25">
      <c r="A97" s="143">
        <f t="shared" si="2"/>
        <v>44900</v>
      </c>
      <c r="B97" s="69" t="str">
        <f t="shared" si="4"/>
        <v>Noche</v>
      </c>
      <c r="C97" s="69" t="str">
        <f t="shared" si="4"/>
        <v>Internista</v>
      </c>
      <c r="D97" s="19"/>
      <c r="E97" s="27"/>
      <c r="F97" s="40"/>
    </row>
    <row r="98" spans="1:6" x14ac:dyDescent="0.25">
      <c r="A98" s="143">
        <f t="shared" si="2"/>
        <v>44900</v>
      </c>
      <c r="B98" s="69" t="str">
        <f t="shared" si="4"/>
        <v>Noche</v>
      </c>
      <c r="C98" s="69" t="str">
        <f t="shared" si="4"/>
        <v>Traumatólogo</v>
      </c>
      <c r="D98" s="19"/>
      <c r="E98" s="27"/>
      <c r="F98" s="40"/>
    </row>
    <row r="99" spans="1:6" x14ac:dyDescent="0.25">
      <c r="A99" s="143">
        <f t="shared" si="2"/>
        <v>44900</v>
      </c>
      <c r="B99" s="69" t="str">
        <f t="shared" si="4"/>
        <v>Noche</v>
      </c>
      <c r="C99" s="69" t="str">
        <f t="shared" si="4"/>
        <v>Ginecología</v>
      </c>
      <c r="D99" s="19"/>
      <c r="E99" s="27"/>
      <c r="F99" s="40"/>
    </row>
    <row r="100" spans="1:6" x14ac:dyDescent="0.25">
      <c r="A100" s="143">
        <f t="shared" si="2"/>
        <v>44900</v>
      </c>
      <c r="B100" s="69" t="str">
        <f t="shared" si="4"/>
        <v>Noche</v>
      </c>
      <c r="C100" s="69" t="str">
        <f t="shared" si="4"/>
        <v>Refuerzo</v>
      </c>
      <c r="D100" s="24"/>
      <c r="E100" s="27"/>
      <c r="F100" s="40"/>
    </row>
    <row r="101" spans="1:6" x14ac:dyDescent="0.25">
      <c r="A101" s="143">
        <f t="shared" si="2"/>
        <v>44900</v>
      </c>
      <c r="B101" s="69" t="str">
        <f t="shared" si="4"/>
        <v>Noche</v>
      </c>
      <c r="C101" s="69" t="str">
        <f t="shared" si="4"/>
        <v>Anestesista</v>
      </c>
      <c r="D101" s="19"/>
      <c r="E101" s="27"/>
      <c r="F101" s="40"/>
    </row>
    <row r="102" spans="1:6" x14ac:dyDescent="0.25">
      <c r="A102" s="143">
        <f t="shared" si="2"/>
        <v>44900</v>
      </c>
      <c r="B102" s="69" t="str">
        <f t="shared" ref="B102:B121" si="5">+B82</f>
        <v>Noche</v>
      </c>
      <c r="C102" s="69" t="s">
        <v>24</v>
      </c>
      <c r="D102" s="19"/>
      <c r="E102" s="49"/>
      <c r="F102" s="40"/>
    </row>
    <row r="103" spans="1:6" x14ac:dyDescent="0.25">
      <c r="A103" s="143">
        <f t="shared" si="2"/>
        <v>44900</v>
      </c>
      <c r="B103" s="69" t="str">
        <f t="shared" si="5"/>
        <v>Noche</v>
      </c>
      <c r="C103" s="69" t="s">
        <v>21</v>
      </c>
      <c r="D103" s="19"/>
      <c r="E103" s="49"/>
      <c r="F103" s="40"/>
    </row>
    <row r="104" spans="1:6" ht="15.75" thickBot="1" x14ac:dyDescent="0.3">
      <c r="A104" s="143">
        <f t="shared" ref="A104" si="6">+A84+1</f>
        <v>44900</v>
      </c>
      <c r="B104" s="69" t="str">
        <f t="shared" si="5"/>
        <v>Noche</v>
      </c>
      <c r="C104" s="69" t="str">
        <f t="shared" ref="C104:C111" si="7">+C84</f>
        <v>Refuerzo UCI/UTI</v>
      </c>
      <c r="D104" s="19"/>
      <c r="E104" s="49"/>
      <c r="F104" s="40"/>
    </row>
    <row r="105" spans="1:6" x14ac:dyDescent="0.25">
      <c r="A105" s="142">
        <f t="shared" ref="A105:A136" si="8">+A85+1</f>
        <v>44901</v>
      </c>
      <c r="B105" s="70" t="str">
        <f t="shared" si="5"/>
        <v>Día</v>
      </c>
      <c r="C105" s="70" t="str">
        <f t="shared" si="7"/>
        <v>Pediatría</v>
      </c>
      <c r="D105" s="18"/>
      <c r="E105" s="28"/>
      <c r="F105" s="39"/>
    </row>
    <row r="106" spans="1:6" x14ac:dyDescent="0.25">
      <c r="A106" s="143">
        <f t="shared" si="8"/>
        <v>44901</v>
      </c>
      <c r="B106" s="69" t="str">
        <f t="shared" si="5"/>
        <v>Día</v>
      </c>
      <c r="C106" s="69" t="str">
        <f t="shared" si="7"/>
        <v>Cirugía</v>
      </c>
      <c r="D106" s="19"/>
      <c r="F106" s="40"/>
    </row>
    <row r="107" spans="1:6" x14ac:dyDescent="0.25">
      <c r="A107" s="143">
        <f t="shared" si="8"/>
        <v>44901</v>
      </c>
      <c r="B107" s="69" t="str">
        <f t="shared" si="5"/>
        <v>Día</v>
      </c>
      <c r="C107" s="69" t="str">
        <f t="shared" si="7"/>
        <v>Internista</v>
      </c>
      <c r="D107" s="19"/>
      <c r="E107" s="27"/>
      <c r="F107" s="40"/>
    </row>
    <row r="108" spans="1:6" x14ac:dyDescent="0.25">
      <c r="A108" s="143">
        <f t="shared" si="8"/>
        <v>44901</v>
      </c>
      <c r="B108" s="69" t="str">
        <f t="shared" si="5"/>
        <v>Día</v>
      </c>
      <c r="C108" s="69" t="str">
        <f t="shared" si="7"/>
        <v>Traumatólogo</v>
      </c>
      <c r="D108" s="19"/>
      <c r="E108" s="27"/>
      <c r="F108" s="40"/>
    </row>
    <row r="109" spans="1:6" x14ac:dyDescent="0.25">
      <c r="A109" s="143">
        <f t="shared" si="8"/>
        <v>44901</v>
      </c>
      <c r="B109" s="69" t="str">
        <f t="shared" si="5"/>
        <v>Día</v>
      </c>
      <c r="C109" s="69" t="str">
        <f t="shared" si="7"/>
        <v>Ginecología</v>
      </c>
      <c r="D109" s="19"/>
      <c r="E109" s="27"/>
      <c r="F109" s="40"/>
    </row>
    <row r="110" spans="1:6" x14ac:dyDescent="0.25">
      <c r="A110" s="143">
        <f t="shared" si="8"/>
        <v>44901</v>
      </c>
      <c r="B110" s="69" t="str">
        <f t="shared" si="5"/>
        <v>Día</v>
      </c>
      <c r="C110" s="69" t="str">
        <f t="shared" si="7"/>
        <v>Refuerzo</v>
      </c>
      <c r="D110" s="19"/>
      <c r="E110" s="27"/>
      <c r="F110" s="40"/>
    </row>
    <row r="111" spans="1:6" x14ac:dyDescent="0.25">
      <c r="A111" s="143">
        <f t="shared" si="8"/>
        <v>44901</v>
      </c>
      <c r="B111" s="69" t="str">
        <f t="shared" si="5"/>
        <v>Día</v>
      </c>
      <c r="C111" s="69" t="str">
        <f t="shared" si="7"/>
        <v>Anestesista</v>
      </c>
      <c r="D111" s="19"/>
      <c r="E111" s="27"/>
      <c r="F111" s="40"/>
    </row>
    <row r="112" spans="1:6" x14ac:dyDescent="0.25">
      <c r="A112" s="143">
        <f t="shared" si="8"/>
        <v>44901</v>
      </c>
      <c r="B112" s="69" t="str">
        <f t="shared" si="5"/>
        <v>Día</v>
      </c>
      <c r="C112" s="69" t="s">
        <v>24</v>
      </c>
      <c r="D112" s="19"/>
      <c r="E112" s="27"/>
      <c r="F112" s="40"/>
    </row>
    <row r="113" spans="1:6" x14ac:dyDescent="0.25">
      <c r="A113" s="143">
        <f t="shared" si="8"/>
        <v>44901</v>
      </c>
      <c r="B113" s="69" t="str">
        <f t="shared" si="5"/>
        <v>Día</v>
      </c>
      <c r="C113" s="69" t="s">
        <v>21</v>
      </c>
      <c r="D113" s="19"/>
      <c r="E113" s="27"/>
      <c r="F113" s="40"/>
    </row>
    <row r="114" spans="1:6" ht="15.75" thickBot="1" x14ac:dyDescent="0.3">
      <c r="A114" s="143">
        <f t="shared" si="8"/>
        <v>44901</v>
      </c>
      <c r="B114" s="69" t="str">
        <f t="shared" si="5"/>
        <v>Día</v>
      </c>
      <c r="C114" s="69" t="str">
        <f t="shared" ref="C114:C121" si="9">+C94</f>
        <v>Refuerzo UCI/UTI</v>
      </c>
      <c r="D114" s="19"/>
      <c r="E114" s="27"/>
      <c r="F114" s="40"/>
    </row>
    <row r="115" spans="1:6" x14ac:dyDescent="0.25">
      <c r="A115" s="142">
        <f t="shared" si="8"/>
        <v>44901</v>
      </c>
      <c r="B115" s="70" t="str">
        <f t="shared" si="5"/>
        <v>Noche</v>
      </c>
      <c r="C115" s="70" t="str">
        <f t="shared" si="9"/>
        <v>Pediatría</v>
      </c>
      <c r="D115" s="18"/>
      <c r="E115" s="28"/>
      <c r="F115" s="39"/>
    </row>
    <row r="116" spans="1:6" x14ac:dyDescent="0.25">
      <c r="A116" s="143">
        <f t="shared" si="8"/>
        <v>44901</v>
      </c>
      <c r="B116" s="69" t="str">
        <f t="shared" si="5"/>
        <v>Noche</v>
      </c>
      <c r="C116" s="69" t="str">
        <f t="shared" si="9"/>
        <v>Cirugía</v>
      </c>
      <c r="D116" s="19"/>
      <c r="E116" s="27"/>
      <c r="F116" s="40"/>
    </row>
    <row r="117" spans="1:6" x14ac:dyDescent="0.25">
      <c r="A117" s="143">
        <f t="shared" si="8"/>
        <v>44901</v>
      </c>
      <c r="B117" s="69" t="str">
        <f t="shared" si="5"/>
        <v>Noche</v>
      </c>
      <c r="C117" s="69" t="str">
        <f t="shared" si="9"/>
        <v>Internista</v>
      </c>
      <c r="D117" s="19"/>
      <c r="E117" s="27"/>
      <c r="F117" s="40"/>
    </row>
    <row r="118" spans="1:6" x14ac:dyDescent="0.25">
      <c r="A118" s="143">
        <f t="shared" si="8"/>
        <v>44901</v>
      </c>
      <c r="B118" s="69" t="str">
        <f t="shared" si="5"/>
        <v>Noche</v>
      </c>
      <c r="C118" s="69" t="str">
        <f t="shared" si="9"/>
        <v>Traumatólogo</v>
      </c>
      <c r="D118" s="19"/>
      <c r="E118" s="27"/>
      <c r="F118" s="40"/>
    </row>
    <row r="119" spans="1:6" x14ac:dyDescent="0.25">
      <c r="A119" s="143">
        <f t="shared" si="8"/>
        <v>44901</v>
      </c>
      <c r="B119" s="69" t="str">
        <f t="shared" si="5"/>
        <v>Noche</v>
      </c>
      <c r="C119" s="69" t="str">
        <f t="shared" si="9"/>
        <v>Ginecología</v>
      </c>
      <c r="D119" s="19"/>
      <c r="E119" s="27"/>
      <c r="F119" s="40"/>
    </row>
    <row r="120" spans="1:6" x14ac:dyDescent="0.25">
      <c r="A120" s="143">
        <f t="shared" si="8"/>
        <v>44901</v>
      </c>
      <c r="B120" s="69" t="str">
        <f t="shared" si="5"/>
        <v>Noche</v>
      </c>
      <c r="C120" s="69" t="str">
        <f t="shared" si="9"/>
        <v>Refuerzo</v>
      </c>
      <c r="D120" s="19"/>
      <c r="E120" s="27"/>
      <c r="F120" s="40"/>
    </row>
    <row r="121" spans="1:6" x14ac:dyDescent="0.25">
      <c r="A121" s="143">
        <f t="shared" si="8"/>
        <v>44901</v>
      </c>
      <c r="B121" s="69" t="str">
        <f t="shared" si="5"/>
        <v>Noche</v>
      </c>
      <c r="C121" s="69" t="str">
        <f t="shared" si="9"/>
        <v>Anestesista</v>
      </c>
      <c r="D121" s="19"/>
      <c r="E121" s="27"/>
      <c r="F121" s="40"/>
    </row>
    <row r="122" spans="1:6" x14ac:dyDescent="0.25">
      <c r="A122" s="143">
        <f t="shared" si="8"/>
        <v>44901</v>
      </c>
      <c r="B122" s="69" t="s">
        <v>12</v>
      </c>
      <c r="C122" s="69" t="s">
        <v>24</v>
      </c>
      <c r="D122" s="19"/>
      <c r="E122" s="49"/>
      <c r="F122" s="40"/>
    </row>
    <row r="123" spans="1:6" x14ac:dyDescent="0.25">
      <c r="A123" s="143">
        <f t="shared" si="8"/>
        <v>44901</v>
      </c>
      <c r="B123" s="69" t="s">
        <v>12</v>
      </c>
      <c r="C123" s="69" t="s">
        <v>21</v>
      </c>
      <c r="D123" s="19"/>
      <c r="E123" s="49"/>
      <c r="F123" s="40"/>
    </row>
    <row r="124" spans="1:6" ht="15.75" thickBot="1" x14ac:dyDescent="0.3">
      <c r="A124" s="143">
        <f t="shared" si="8"/>
        <v>44901</v>
      </c>
      <c r="B124" s="69" t="str">
        <f t="shared" ref="B124:C124" si="10">+B104</f>
        <v>Noche</v>
      </c>
      <c r="C124" s="69" t="str">
        <f t="shared" si="10"/>
        <v>Refuerzo UCI/UTI</v>
      </c>
      <c r="D124" s="19"/>
      <c r="E124" s="49"/>
      <c r="F124" s="40"/>
    </row>
    <row r="125" spans="1:6" x14ac:dyDescent="0.25">
      <c r="A125" s="142">
        <f t="shared" si="8"/>
        <v>44902</v>
      </c>
      <c r="B125" s="70" t="str">
        <f t="shared" ref="B125:C131" si="11">+B105</f>
        <v>Día</v>
      </c>
      <c r="C125" s="70" t="str">
        <f t="shared" si="11"/>
        <v>Pediatría</v>
      </c>
      <c r="D125" s="18"/>
      <c r="E125" s="28"/>
      <c r="F125" s="39"/>
    </row>
    <row r="126" spans="1:6" x14ac:dyDescent="0.25">
      <c r="A126" s="143">
        <f t="shared" si="8"/>
        <v>44902</v>
      </c>
      <c r="B126" s="69" t="str">
        <f t="shared" si="11"/>
        <v>Día</v>
      </c>
      <c r="C126" s="69" t="str">
        <f t="shared" si="11"/>
        <v>Cirugía</v>
      </c>
      <c r="D126" s="19"/>
      <c r="E126" s="27"/>
      <c r="F126" s="40"/>
    </row>
    <row r="127" spans="1:6" x14ac:dyDescent="0.25">
      <c r="A127" s="143">
        <f t="shared" si="8"/>
        <v>44902</v>
      </c>
      <c r="B127" s="69" t="str">
        <f t="shared" si="11"/>
        <v>Día</v>
      </c>
      <c r="C127" s="69" t="str">
        <f t="shared" si="11"/>
        <v>Internista</v>
      </c>
      <c r="D127" s="19"/>
      <c r="E127" s="27"/>
      <c r="F127" s="40"/>
    </row>
    <row r="128" spans="1:6" x14ac:dyDescent="0.25">
      <c r="A128" s="143">
        <f t="shared" si="8"/>
        <v>44902</v>
      </c>
      <c r="B128" s="69" t="str">
        <f t="shared" si="11"/>
        <v>Día</v>
      </c>
      <c r="C128" s="69" t="str">
        <f t="shared" si="11"/>
        <v>Traumatólogo</v>
      </c>
      <c r="D128" s="19"/>
      <c r="E128" s="27"/>
      <c r="F128" s="40"/>
    </row>
    <row r="129" spans="1:6" x14ac:dyDescent="0.25">
      <c r="A129" s="143">
        <f t="shared" si="8"/>
        <v>44902</v>
      </c>
      <c r="B129" s="69" t="str">
        <f t="shared" si="11"/>
        <v>Día</v>
      </c>
      <c r="C129" s="69" t="str">
        <f t="shared" si="11"/>
        <v>Ginecología</v>
      </c>
      <c r="D129" s="19"/>
      <c r="E129" s="27"/>
      <c r="F129" s="40"/>
    </row>
    <row r="130" spans="1:6" x14ac:dyDescent="0.25">
      <c r="A130" s="143">
        <f t="shared" si="8"/>
        <v>44902</v>
      </c>
      <c r="B130" s="69" t="str">
        <f t="shared" si="11"/>
        <v>Día</v>
      </c>
      <c r="C130" s="69" t="str">
        <f t="shared" si="11"/>
        <v>Refuerzo</v>
      </c>
      <c r="D130" s="19"/>
      <c r="E130" s="27"/>
      <c r="F130" s="40"/>
    </row>
    <row r="131" spans="1:6" x14ac:dyDescent="0.25">
      <c r="A131" s="143">
        <f t="shared" si="8"/>
        <v>44902</v>
      </c>
      <c r="B131" s="69" t="str">
        <f t="shared" si="11"/>
        <v>Día</v>
      </c>
      <c r="C131" s="69" t="str">
        <f t="shared" si="11"/>
        <v>Anestesista</v>
      </c>
      <c r="D131" s="19"/>
      <c r="E131" s="27"/>
      <c r="F131" s="40"/>
    </row>
    <row r="132" spans="1:6" x14ac:dyDescent="0.25">
      <c r="A132" s="143">
        <f t="shared" si="8"/>
        <v>44902</v>
      </c>
      <c r="B132" s="69" t="s">
        <v>6</v>
      </c>
      <c r="C132" s="69" t="s">
        <v>24</v>
      </c>
      <c r="D132" s="19"/>
      <c r="E132" s="27"/>
      <c r="F132" s="40"/>
    </row>
    <row r="133" spans="1:6" x14ac:dyDescent="0.25">
      <c r="A133" s="143">
        <f t="shared" si="8"/>
        <v>44902</v>
      </c>
      <c r="B133" s="69" t="s">
        <v>6</v>
      </c>
      <c r="C133" s="69" t="s">
        <v>21</v>
      </c>
      <c r="D133" s="20"/>
      <c r="E133" s="27"/>
      <c r="F133" s="40"/>
    </row>
    <row r="134" spans="1:6" ht="15.75" thickBot="1" x14ac:dyDescent="0.3">
      <c r="A134" s="143">
        <f t="shared" si="8"/>
        <v>44902</v>
      </c>
      <c r="B134" s="69" t="str">
        <f t="shared" ref="B134:C141" si="12">+B114</f>
        <v>Día</v>
      </c>
      <c r="C134" s="69" t="str">
        <f t="shared" si="12"/>
        <v>Refuerzo UCI/UTI</v>
      </c>
      <c r="D134" s="19"/>
      <c r="E134" s="27"/>
      <c r="F134" s="40"/>
    </row>
    <row r="135" spans="1:6" x14ac:dyDescent="0.25">
      <c r="A135" s="142">
        <f t="shared" si="8"/>
        <v>44902</v>
      </c>
      <c r="B135" s="70" t="str">
        <f t="shared" si="12"/>
        <v>Noche</v>
      </c>
      <c r="C135" s="70" t="str">
        <f t="shared" si="12"/>
        <v>Pediatría</v>
      </c>
      <c r="D135" s="18"/>
      <c r="E135" s="28"/>
      <c r="F135" s="39"/>
    </row>
    <row r="136" spans="1:6" x14ac:dyDescent="0.25">
      <c r="A136" s="143">
        <f t="shared" si="8"/>
        <v>44902</v>
      </c>
      <c r="B136" s="69" t="str">
        <f t="shared" si="12"/>
        <v>Noche</v>
      </c>
      <c r="C136" s="69" t="str">
        <f t="shared" si="12"/>
        <v>Cirugía</v>
      </c>
      <c r="D136" s="19"/>
      <c r="E136" s="27"/>
      <c r="F136" s="40"/>
    </row>
    <row r="137" spans="1:6" x14ac:dyDescent="0.25">
      <c r="A137" s="143">
        <f t="shared" ref="A137:A164" si="13">+A117+1</f>
        <v>44902</v>
      </c>
      <c r="B137" s="69" t="str">
        <f t="shared" si="12"/>
        <v>Noche</v>
      </c>
      <c r="C137" s="69" t="str">
        <f t="shared" si="12"/>
        <v>Internista</v>
      </c>
      <c r="D137" s="19"/>
      <c r="E137" s="27"/>
      <c r="F137" s="40"/>
    </row>
    <row r="138" spans="1:6" x14ac:dyDescent="0.25">
      <c r="A138" s="143">
        <f t="shared" si="13"/>
        <v>44902</v>
      </c>
      <c r="B138" s="69" t="str">
        <f t="shared" si="12"/>
        <v>Noche</v>
      </c>
      <c r="C138" s="69" t="str">
        <f t="shared" si="12"/>
        <v>Traumatólogo</v>
      </c>
      <c r="D138" s="19"/>
      <c r="E138" s="27"/>
      <c r="F138" s="40"/>
    </row>
    <row r="139" spans="1:6" x14ac:dyDescent="0.25">
      <c r="A139" s="143">
        <f t="shared" si="13"/>
        <v>44902</v>
      </c>
      <c r="B139" s="69" t="str">
        <f t="shared" si="12"/>
        <v>Noche</v>
      </c>
      <c r="C139" s="69" t="str">
        <f t="shared" si="12"/>
        <v>Ginecología</v>
      </c>
      <c r="D139" s="19"/>
      <c r="E139" s="27"/>
      <c r="F139" s="40"/>
    </row>
    <row r="140" spans="1:6" x14ac:dyDescent="0.25">
      <c r="A140" s="143">
        <f t="shared" si="13"/>
        <v>44902</v>
      </c>
      <c r="B140" s="69" t="str">
        <f t="shared" si="12"/>
        <v>Noche</v>
      </c>
      <c r="C140" s="69" t="str">
        <f t="shared" si="12"/>
        <v>Refuerzo</v>
      </c>
      <c r="D140" s="19"/>
      <c r="E140" s="27"/>
      <c r="F140" s="40"/>
    </row>
    <row r="141" spans="1:6" x14ac:dyDescent="0.25">
      <c r="A141" s="143">
        <f t="shared" si="13"/>
        <v>44902</v>
      </c>
      <c r="B141" s="69" t="str">
        <f t="shared" si="12"/>
        <v>Noche</v>
      </c>
      <c r="C141" s="69" t="str">
        <f t="shared" si="12"/>
        <v>Anestesista</v>
      </c>
      <c r="D141" s="79"/>
      <c r="E141" s="27"/>
      <c r="F141" s="40"/>
    </row>
    <row r="142" spans="1:6" x14ac:dyDescent="0.25">
      <c r="A142" s="143">
        <f t="shared" si="13"/>
        <v>44902</v>
      </c>
      <c r="B142" s="69" t="s">
        <v>12</v>
      </c>
      <c r="C142" s="69" t="s">
        <v>24</v>
      </c>
      <c r="D142" s="19"/>
      <c r="E142" s="27"/>
      <c r="F142" s="40"/>
    </row>
    <row r="143" spans="1:6" x14ac:dyDescent="0.25">
      <c r="A143" s="143">
        <f t="shared" si="13"/>
        <v>44902</v>
      </c>
      <c r="B143" s="69" t="s">
        <v>12</v>
      </c>
      <c r="C143" s="69" t="s">
        <v>21</v>
      </c>
      <c r="D143" s="20"/>
      <c r="E143" s="27"/>
      <c r="F143" s="40"/>
    </row>
    <row r="144" spans="1:6" ht="15.75" thickBot="1" x14ac:dyDescent="0.3">
      <c r="A144" s="143">
        <f t="shared" si="13"/>
        <v>44902</v>
      </c>
      <c r="B144" s="69" t="str">
        <f t="shared" ref="B144:C151" si="14">+B124</f>
        <v>Noche</v>
      </c>
      <c r="C144" s="69" t="str">
        <f t="shared" si="14"/>
        <v>Refuerzo UCI/UTI</v>
      </c>
      <c r="D144" s="19"/>
      <c r="E144" s="27"/>
      <c r="F144" s="40"/>
    </row>
    <row r="145" spans="1:6" x14ac:dyDescent="0.25">
      <c r="A145" s="142">
        <f t="shared" si="13"/>
        <v>44903</v>
      </c>
      <c r="B145" s="70" t="str">
        <f t="shared" si="14"/>
        <v>Día</v>
      </c>
      <c r="C145" s="70" t="str">
        <f t="shared" si="14"/>
        <v>Pediatría</v>
      </c>
      <c r="D145" s="18"/>
      <c r="E145" s="28"/>
      <c r="F145" s="39"/>
    </row>
    <row r="146" spans="1:6" x14ac:dyDescent="0.25">
      <c r="A146" s="143">
        <f t="shared" si="13"/>
        <v>44903</v>
      </c>
      <c r="B146" s="69" t="str">
        <f t="shared" si="14"/>
        <v>Día</v>
      </c>
      <c r="C146" s="69" t="str">
        <f t="shared" si="14"/>
        <v>Cirugía</v>
      </c>
      <c r="D146" s="19"/>
      <c r="E146" s="27"/>
      <c r="F146" s="40"/>
    </row>
    <row r="147" spans="1:6" x14ac:dyDescent="0.25">
      <c r="A147" s="143">
        <f t="shared" si="13"/>
        <v>44903</v>
      </c>
      <c r="B147" s="69" t="str">
        <f t="shared" si="14"/>
        <v>Día</v>
      </c>
      <c r="C147" s="69" t="str">
        <f t="shared" si="14"/>
        <v>Internista</v>
      </c>
      <c r="D147" s="19"/>
      <c r="E147" s="27"/>
      <c r="F147" s="40"/>
    </row>
    <row r="148" spans="1:6" x14ac:dyDescent="0.25">
      <c r="A148" s="143">
        <f t="shared" si="13"/>
        <v>44903</v>
      </c>
      <c r="B148" s="69" t="str">
        <f t="shared" si="14"/>
        <v>Día</v>
      </c>
      <c r="C148" s="69" t="str">
        <f t="shared" si="14"/>
        <v>Traumatólogo</v>
      </c>
      <c r="D148" s="19"/>
      <c r="E148" s="27"/>
      <c r="F148" s="40"/>
    </row>
    <row r="149" spans="1:6" x14ac:dyDescent="0.25">
      <c r="A149" s="143">
        <f t="shared" si="13"/>
        <v>44903</v>
      </c>
      <c r="B149" s="69" t="str">
        <f t="shared" si="14"/>
        <v>Día</v>
      </c>
      <c r="C149" s="69" t="str">
        <f t="shared" si="14"/>
        <v>Ginecología</v>
      </c>
      <c r="D149" s="19"/>
      <c r="E149" s="27"/>
      <c r="F149" s="40"/>
    </row>
    <row r="150" spans="1:6" x14ac:dyDescent="0.25">
      <c r="A150" s="143">
        <f t="shared" si="13"/>
        <v>44903</v>
      </c>
      <c r="B150" s="69" t="str">
        <f t="shared" si="14"/>
        <v>Día</v>
      </c>
      <c r="C150" s="69" t="str">
        <f t="shared" si="14"/>
        <v>Refuerzo</v>
      </c>
      <c r="D150" s="19"/>
      <c r="E150" s="27"/>
      <c r="F150" s="40"/>
    </row>
    <row r="151" spans="1:6" x14ac:dyDescent="0.25">
      <c r="A151" s="143">
        <f t="shared" si="13"/>
        <v>44903</v>
      </c>
      <c r="B151" s="69" t="str">
        <f t="shared" si="14"/>
        <v>Día</v>
      </c>
      <c r="C151" s="69" t="str">
        <f t="shared" si="14"/>
        <v>Anestesista</v>
      </c>
      <c r="D151" s="19"/>
      <c r="E151" s="27"/>
      <c r="F151" s="40"/>
    </row>
    <row r="152" spans="1:6" x14ac:dyDescent="0.25">
      <c r="A152" s="143">
        <f t="shared" si="13"/>
        <v>44903</v>
      </c>
      <c r="B152" s="69" t="s">
        <v>6</v>
      </c>
      <c r="C152" s="69" t="s">
        <v>24</v>
      </c>
      <c r="D152" s="19"/>
      <c r="E152" s="27"/>
      <c r="F152" s="40"/>
    </row>
    <row r="153" spans="1:6" x14ac:dyDescent="0.25">
      <c r="A153" s="143">
        <f t="shared" si="13"/>
        <v>44903</v>
      </c>
      <c r="B153" s="69" t="s">
        <v>6</v>
      </c>
      <c r="C153" s="69" t="s">
        <v>21</v>
      </c>
      <c r="D153" s="19"/>
      <c r="E153" s="27"/>
      <c r="F153" s="40"/>
    </row>
    <row r="154" spans="1:6" ht="15.75" thickBot="1" x14ac:dyDescent="0.3">
      <c r="A154" s="143">
        <f t="shared" si="13"/>
        <v>44903</v>
      </c>
      <c r="B154" s="69" t="str">
        <f t="shared" ref="B154:C161" si="15">+B134</f>
        <v>Día</v>
      </c>
      <c r="C154" s="69" t="str">
        <f t="shared" si="15"/>
        <v>Refuerzo UCI/UTI</v>
      </c>
      <c r="D154" s="19"/>
      <c r="E154" s="27"/>
      <c r="F154" s="40"/>
    </row>
    <row r="155" spans="1:6" x14ac:dyDescent="0.25">
      <c r="A155" s="142">
        <f t="shared" si="13"/>
        <v>44903</v>
      </c>
      <c r="B155" s="70" t="str">
        <f t="shared" si="15"/>
        <v>Noche</v>
      </c>
      <c r="C155" s="70" t="str">
        <f t="shared" si="15"/>
        <v>Pediatría</v>
      </c>
      <c r="D155" s="18"/>
      <c r="E155" s="28"/>
      <c r="F155" s="39"/>
    </row>
    <row r="156" spans="1:6" x14ac:dyDescent="0.25">
      <c r="A156" s="143">
        <f t="shared" si="13"/>
        <v>44903</v>
      </c>
      <c r="B156" s="69" t="str">
        <f t="shared" si="15"/>
        <v>Noche</v>
      </c>
      <c r="C156" s="69" t="str">
        <f t="shared" si="15"/>
        <v>Cirugía</v>
      </c>
      <c r="D156" s="19"/>
      <c r="E156" s="27"/>
      <c r="F156" s="40"/>
    </row>
    <row r="157" spans="1:6" x14ac:dyDescent="0.25">
      <c r="A157" s="143">
        <f t="shared" si="13"/>
        <v>44903</v>
      </c>
      <c r="B157" s="69" t="str">
        <f t="shared" si="15"/>
        <v>Noche</v>
      </c>
      <c r="C157" s="69" t="str">
        <f t="shared" si="15"/>
        <v>Internista</v>
      </c>
      <c r="D157" s="19"/>
      <c r="E157" s="27"/>
      <c r="F157" s="40"/>
    </row>
    <row r="158" spans="1:6" x14ac:dyDescent="0.25">
      <c r="A158" s="143">
        <f t="shared" si="13"/>
        <v>44903</v>
      </c>
      <c r="B158" s="69" t="str">
        <f t="shared" si="15"/>
        <v>Noche</v>
      </c>
      <c r="C158" s="69" t="str">
        <f t="shared" si="15"/>
        <v>Traumatólogo</v>
      </c>
      <c r="D158" s="19"/>
      <c r="E158" s="27"/>
      <c r="F158" s="40"/>
    </row>
    <row r="159" spans="1:6" x14ac:dyDescent="0.25">
      <c r="A159" s="143">
        <f t="shared" si="13"/>
        <v>44903</v>
      </c>
      <c r="B159" s="69" t="str">
        <f t="shared" si="15"/>
        <v>Noche</v>
      </c>
      <c r="C159" s="69" t="str">
        <f t="shared" si="15"/>
        <v>Ginecología</v>
      </c>
      <c r="D159" s="19"/>
      <c r="E159" s="27"/>
      <c r="F159" s="40"/>
    </row>
    <row r="160" spans="1:6" x14ac:dyDescent="0.25">
      <c r="A160" s="143">
        <f t="shared" si="13"/>
        <v>44903</v>
      </c>
      <c r="B160" s="69" t="str">
        <f t="shared" si="15"/>
        <v>Noche</v>
      </c>
      <c r="C160" s="69" t="str">
        <f t="shared" si="15"/>
        <v>Refuerzo</v>
      </c>
      <c r="D160" s="19"/>
      <c r="E160" s="27"/>
      <c r="F160" s="40"/>
    </row>
    <row r="161" spans="1:6" x14ac:dyDescent="0.25">
      <c r="A161" s="143">
        <f t="shared" si="13"/>
        <v>44903</v>
      </c>
      <c r="B161" s="69" t="str">
        <f t="shared" si="15"/>
        <v>Noche</v>
      </c>
      <c r="C161" s="69" t="str">
        <f t="shared" si="15"/>
        <v>Anestesista</v>
      </c>
      <c r="D161" s="19"/>
      <c r="E161" s="27"/>
      <c r="F161" s="40"/>
    </row>
    <row r="162" spans="1:6" x14ac:dyDescent="0.25">
      <c r="A162" s="143">
        <f t="shared" si="13"/>
        <v>44903</v>
      </c>
      <c r="B162" s="69" t="s">
        <v>12</v>
      </c>
      <c r="C162" s="69" t="s">
        <v>28</v>
      </c>
      <c r="D162" s="96"/>
      <c r="E162" s="27"/>
      <c r="F162" s="40"/>
    </row>
    <row r="163" spans="1:6" x14ac:dyDescent="0.25">
      <c r="A163" s="143">
        <f t="shared" si="13"/>
        <v>44903</v>
      </c>
      <c r="B163" s="69" t="s">
        <v>12</v>
      </c>
      <c r="C163" s="69" t="s">
        <v>21</v>
      </c>
      <c r="D163" s="80"/>
      <c r="E163" s="27"/>
      <c r="F163" s="40"/>
    </row>
    <row r="164" spans="1:6" ht="15.75" thickBot="1" x14ac:dyDescent="0.3">
      <c r="A164" s="143">
        <f t="shared" si="13"/>
        <v>44903</v>
      </c>
      <c r="B164" s="69" t="str">
        <f t="shared" ref="B164:C171" si="16">+B144</f>
        <v>Noche</v>
      </c>
      <c r="C164" s="69" t="str">
        <f t="shared" si="16"/>
        <v>Refuerzo UCI/UTI</v>
      </c>
      <c r="D164" s="79"/>
      <c r="E164" s="27"/>
      <c r="F164" s="40"/>
    </row>
    <row r="165" spans="1:6" x14ac:dyDescent="0.25">
      <c r="A165" s="142">
        <f>A145+1</f>
        <v>44904</v>
      </c>
      <c r="B165" s="70" t="str">
        <f t="shared" si="16"/>
        <v>Día</v>
      </c>
      <c r="C165" s="70" t="str">
        <f t="shared" si="16"/>
        <v>Pediatría</v>
      </c>
      <c r="D165" s="18"/>
      <c r="E165" s="28"/>
      <c r="F165" s="39"/>
    </row>
    <row r="166" spans="1:6" x14ac:dyDescent="0.25">
      <c r="A166" s="143">
        <f t="shared" ref="A166:A171" si="17">+A146+1</f>
        <v>44904</v>
      </c>
      <c r="B166" s="69" t="str">
        <f t="shared" si="16"/>
        <v>Día</v>
      </c>
      <c r="C166" s="69" t="str">
        <f t="shared" si="16"/>
        <v>Cirugía</v>
      </c>
      <c r="D166" s="19"/>
      <c r="E166" s="27"/>
      <c r="F166" s="40"/>
    </row>
    <row r="167" spans="1:6" x14ac:dyDescent="0.25">
      <c r="A167" s="143">
        <f t="shared" si="17"/>
        <v>44904</v>
      </c>
      <c r="B167" s="69" t="str">
        <f t="shared" si="16"/>
        <v>Día</v>
      </c>
      <c r="C167" s="69" t="str">
        <f t="shared" si="16"/>
        <v>Internista</v>
      </c>
      <c r="D167" s="19"/>
      <c r="E167" s="27"/>
      <c r="F167" s="40"/>
    </row>
    <row r="168" spans="1:6" x14ac:dyDescent="0.25">
      <c r="A168" s="143">
        <f t="shared" si="17"/>
        <v>44904</v>
      </c>
      <c r="B168" s="69" t="str">
        <f t="shared" si="16"/>
        <v>Día</v>
      </c>
      <c r="C168" s="69" t="str">
        <f t="shared" si="16"/>
        <v>Traumatólogo</v>
      </c>
      <c r="D168" s="19"/>
      <c r="E168" s="27"/>
      <c r="F168" s="40"/>
    </row>
    <row r="169" spans="1:6" x14ac:dyDescent="0.25">
      <c r="A169" s="143">
        <f t="shared" si="17"/>
        <v>44904</v>
      </c>
      <c r="B169" s="69" t="str">
        <f t="shared" si="16"/>
        <v>Día</v>
      </c>
      <c r="C169" s="69" t="str">
        <f t="shared" si="16"/>
        <v>Ginecología</v>
      </c>
      <c r="D169" s="19"/>
      <c r="E169" s="27"/>
      <c r="F169" s="40"/>
    </row>
    <row r="170" spans="1:6" x14ac:dyDescent="0.25">
      <c r="A170" s="143">
        <f t="shared" si="17"/>
        <v>44904</v>
      </c>
      <c r="B170" s="69" t="str">
        <f t="shared" si="16"/>
        <v>Día</v>
      </c>
      <c r="C170" s="69" t="str">
        <f t="shared" si="16"/>
        <v>Refuerzo</v>
      </c>
      <c r="D170" s="19"/>
      <c r="E170" s="27"/>
      <c r="F170" s="40"/>
    </row>
    <row r="171" spans="1:6" x14ac:dyDescent="0.25">
      <c r="A171" s="143">
        <f t="shared" si="17"/>
        <v>44904</v>
      </c>
      <c r="B171" s="69" t="str">
        <f t="shared" si="16"/>
        <v>Día</v>
      </c>
      <c r="C171" s="69" t="str">
        <f t="shared" si="16"/>
        <v>Anestesista</v>
      </c>
      <c r="D171" s="19"/>
      <c r="E171" s="27"/>
      <c r="F171" s="40"/>
    </row>
    <row r="172" spans="1:6" x14ac:dyDescent="0.25">
      <c r="A172" s="143">
        <f>A152+1</f>
        <v>44904</v>
      </c>
      <c r="B172" s="69" t="s">
        <v>6</v>
      </c>
      <c r="C172" s="69" t="s">
        <v>28</v>
      </c>
      <c r="D172" s="19"/>
      <c r="E172" s="27"/>
      <c r="F172" s="40"/>
    </row>
    <row r="173" spans="1:6" x14ac:dyDescent="0.25">
      <c r="A173" s="143">
        <f>A153+1</f>
        <v>44904</v>
      </c>
      <c r="B173" s="69" t="s">
        <v>6</v>
      </c>
      <c r="C173" s="69" t="s">
        <v>21</v>
      </c>
      <c r="D173" s="19"/>
      <c r="E173" s="27"/>
      <c r="F173" s="40"/>
    </row>
    <row r="174" spans="1:6" ht="15.75" thickBot="1" x14ac:dyDescent="0.3">
      <c r="A174" s="143">
        <f t="shared" ref="A174:A183" si="18">+A154+1</f>
        <v>44904</v>
      </c>
      <c r="B174" s="69" t="str">
        <f t="shared" ref="B174:C174" si="19">+B154</f>
        <v>Día</v>
      </c>
      <c r="C174" s="69" t="str">
        <f t="shared" si="19"/>
        <v>Refuerzo UCI/UTI</v>
      </c>
      <c r="D174" s="19"/>
      <c r="E174" s="27"/>
      <c r="F174" s="40"/>
    </row>
    <row r="175" spans="1:6" x14ac:dyDescent="0.25">
      <c r="A175" s="142">
        <f t="shared" si="18"/>
        <v>44904</v>
      </c>
      <c r="B175" s="70" t="str">
        <f t="shared" ref="B175:C181" si="20">+B155</f>
        <v>Noche</v>
      </c>
      <c r="C175" s="70" t="str">
        <f t="shared" si="20"/>
        <v>Pediatría</v>
      </c>
      <c r="D175" s="18"/>
      <c r="E175" s="28"/>
      <c r="F175" s="39"/>
    </row>
    <row r="176" spans="1:6" x14ac:dyDescent="0.25">
      <c r="A176" s="143">
        <f t="shared" si="18"/>
        <v>44904</v>
      </c>
      <c r="B176" s="69" t="str">
        <f t="shared" si="20"/>
        <v>Noche</v>
      </c>
      <c r="C176" s="69" t="str">
        <f t="shared" si="20"/>
        <v>Cirugía</v>
      </c>
      <c r="D176" s="19"/>
      <c r="E176" s="27"/>
      <c r="F176" s="40"/>
    </row>
    <row r="177" spans="1:6" x14ac:dyDescent="0.25">
      <c r="A177" s="143">
        <f t="shared" si="18"/>
        <v>44904</v>
      </c>
      <c r="B177" s="69" t="str">
        <f t="shared" si="20"/>
        <v>Noche</v>
      </c>
      <c r="C177" s="69" t="str">
        <f t="shared" si="20"/>
        <v>Internista</v>
      </c>
      <c r="D177" s="19"/>
      <c r="E177" s="27"/>
      <c r="F177" s="40"/>
    </row>
    <row r="178" spans="1:6" x14ac:dyDescent="0.25">
      <c r="A178" s="143">
        <f t="shared" si="18"/>
        <v>44904</v>
      </c>
      <c r="B178" s="69" t="str">
        <f t="shared" si="20"/>
        <v>Noche</v>
      </c>
      <c r="C178" s="69" t="str">
        <f t="shared" si="20"/>
        <v>Traumatólogo</v>
      </c>
      <c r="D178" s="19"/>
      <c r="E178" s="27"/>
      <c r="F178" s="40"/>
    </row>
    <row r="179" spans="1:6" x14ac:dyDescent="0.25">
      <c r="A179" s="143">
        <f t="shared" si="18"/>
        <v>44904</v>
      </c>
      <c r="B179" s="69" t="str">
        <f t="shared" si="20"/>
        <v>Noche</v>
      </c>
      <c r="C179" s="69" t="str">
        <f t="shared" si="20"/>
        <v>Ginecología</v>
      </c>
      <c r="D179" s="19"/>
      <c r="E179" s="27"/>
      <c r="F179" s="40"/>
    </row>
    <row r="180" spans="1:6" x14ac:dyDescent="0.25">
      <c r="A180" s="143">
        <f t="shared" si="18"/>
        <v>44904</v>
      </c>
      <c r="B180" s="69" t="str">
        <f t="shared" si="20"/>
        <v>Noche</v>
      </c>
      <c r="C180" s="69" t="str">
        <f t="shared" si="20"/>
        <v>Refuerzo</v>
      </c>
      <c r="D180" s="19"/>
      <c r="E180" s="27"/>
      <c r="F180" s="40"/>
    </row>
    <row r="181" spans="1:6" x14ac:dyDescent="0.25">
      <c r="A181" s="143">
        <f t="shared" si="18"/>
        <v>44904</v>
      </c>
      <c r="B181" s="69" t="str">
        <f t="shared" si="20"/>
        <v>Noche</v>
      </c>
      <c r="C181" s="69" t="str">
        <f t="shared" si="20"/>
        <v>Anestesista</v>
      </c>
      <c r="D181" s="19"/>
      <c r="E181" s="27"/>
      <c r="F181" s="40"/>
    </row>
    <row r="182" spans="1:6" x14ac:dyDescent="0.25">
      <c r="A182" s="143">
        <f t="shared" si="18"/>
        <v>44904</v>
      </c>
      <c r="B182" s="69" t="s">
        <v>12</v>
      </c>
      <c r="C182" s="69" t="s">
        <v>28</v>
      </c>
      <c r="D182" s="19"/>
      <c r="E182" s="49"/>
      <c r="F182" s="40"/>
    </row>
    <row r="183" spans="1:6" x14ac:dyDescent="0.25">
      <c r="A183" s="143">
        <f t="shared" si="18"/>
        <v>44904</v>
      </c>
      <c r="B183" s="69" t="s">
        <v>12</v>
      </c>
      <c r="C183" s="69" t="s">
        <v>21</v>
      </c>
      <c r="D183" s="19"/>
      <c r="E183" s="49"/>
      <c r="F183" s="40"/>
    </row>
    <row r="184" spans="1:6" ht="15.75" thickBot="1" x14ac:dyDescent="0.3">
      <c r="A184" s="143">
        <f t="shared" ref="A184" si="21">+A164+1</f>
        <v>44904</v>
      </c>
      <c r="B184" s="69" t="str">
        <f t="shared" ref="B184:C191" si="22">+B164</f>
        <v>Noche</v>
      </c>
      <c r="C184" s="69" t="str">
        <f t="shared" si="22"/>
        <v>Refuerzo UCI/UTI</v>
      </c>
      <c r="D184" s="19"/>
      <c r="E184" s="49"/>
      <c r="F184" s="40"/>
    </row>
    <row r="185" spans="1:6" x14ac:dyDescent="0.25">
      <c r="A185" s="142">
        <f t="shared" ref="A185:A191" si="23">+A165+1</f>
        <v>44905</v>
      </c>
      <c r="B185" s="70" t="str">
        <f t="shared" si="22"/>
        <v>Día</v>
      </c>
      <c r="C185" s="70" t="str">
        <f t="shared" si="22"/>
        <v>Pediatría</v>
      </c>
      <c r="D185" s="18"/>
      <c r="E185" s="28"/>
      <c r="F185" s="39"/>
    </row>
    <row r="186" spans="1:6" x14ac:dyDescent="0.25">
      <c r="A186" s="143">
        <f t="shared" si="23"/>
        <v>44905</v>
      </c>
      <c r="B186" s="69" t="str">
        <f t="shared" si="22"/>
        <v>Día</v>
      </c>
      <c r="C186" s="69" t="str">
        <f t="shared" si="22"/>
        <v>Cirugía</v>
      </c>
      <c r="D186" s="23"/>
      <c r="E186" s="51"/>
      <c r="F186" s="40"/>
    </row>
    <row r="187" spans="1:6" x14ac:dyDescent="0.25">
      <c r="A187" s="143">
        <f t="shared" si="23"/>
        <v>44905</v>
      </c>
      <c r="B187" s="69" t="str">
        <f t="shared" si="22"/>
        <v>Día</v>
      </c>
      <c r="C187" s="69" t="str">
        <f t="shared" si="22"/>
        <v>Internista</v>
      </c>
      <c r="D187" s="19"/>
      <c r="E187" s="27"/>
      <c r="F187" s="40"/>
    </row>
    <row r="188" spans="1:6" x14ac:dyDescent="0.25">
      <c r="A188" s="143">
        <f t="shared" si="23"/>
        <v>44905</v>
      </c>
      <c r="B188" s="69" t="str">
        <f t="shared" si="22"/>
        <v>Día</v>
      </c>
      <c r="C188" s="69" t="str">
        <f t="shared" si="22"/>
        <v>Traumatólogo</v>
      </c>
      <c r="D188" s="21"/>
      <c r="E188" s="27"/>
      <c r="F188" s="40"/>
    </row>
    <row r="189" spans="1:6" x14ac:dyDescent="0.25">
      <c r="A189" s="143">
        <f t="shared" si="23"/>
        <v>44905</v>
      </c>
      <c r="B189" s="69" t="str">
        <f t="shared" si="22"/>
        <v>Día</v>
      </c>
      <c r="C189" s="69" t="str">
        <f t="shared" si="22"/>
        <v>Ginecología</v>
      </c>
      <c r="D189" s="20"/>
      <c r="E189" s="27"/>
      <c r="F189" s="40"/>
    </row>
    <row r="190" spans="1:6" x14ac:dyDescent="0.25">
      <c r="A190" s="143">
        <f t="shared" si="23"/>
        <v>44905</v>
      </c>
      <c r="B190" s="69" t="str">
        <f t="shared" si="22"/>
        <v>Día</v>
      </c>
      <c r="C190" s="69" t="str">
        <f t="shared" si="22"/>
        <v>Refuerzo</v>
      </c>
      <c r="D190" s="19"/>
      <c r="E190" s="27"/>
      <c r="F190" s="40"/>
    </row>
    <row r="191" spans="1:6" x14ac:dyDescent="0.25">
      <c r="A191" s="143">
        <f t="shared" si="23"/>
        <v>44905</v>
      </c>
      <c r="B191" s="69" t="str">
        <f t="shared" si="22"/>
        <v>Día</v>
      </c>
      <c r="C191" s="69" t="str">
        <f t="shared" si="22"/>
        <v>Anestesista</v>
      </c>
      <c r="D191" s="19"/>
      <c r="E191" s="27"/>
      <c r="F191" s="40"/>
    </row>
    <row r="192" spans="1:6" x14ac:dyDescent="0.25">
      <c r="A192" s="143">
        <f>A172+1</f>
        <v>44905</v>
      </c>
      <c r="B192" s="69" t="s">
        <v>6</v>
      </c>
      <c r="C192" s="69" t="s">
        <v>29</v>
      </c>
      <c r="D192" s="19"/>
      <c r="E192" s="49"/>
      <c r="F192" s="40"/>
    </row>
    <row r="193" spans="1:6" x14ac:dyDescent="0.25">
      <c r="A193" s="143">
        <f>A173+1</f>
        <v>44905</v>
      </c>
      <c r="B193" s="69" t="s">
        <v>6</v>
      </c>
      <c r="C193" s="69" t="s">
        <v>21</v>
      </c>
      <c r="D193" s="19"/>
      <c r="E193" s="49"/>
      <c r="F193" s="40"/>
    </row>
    <row r="194" spans="1:6" ht="15.75" thickBot="1" x14ac:dyDescent="0.3">
      <c r="A194" s="143">
        <f t="shared" ref="A194:A223" si="24">+A174+1</f>
        <v>44905</v>
      </c>
      <c r="B194" s="69" t="str">
        <f t="shared" ref="B194:C201" si="25">+B174</f>
        <v>Día</v>
      </c>
      <c r="C194" s="69" t="str">
        <f t="shared" si="25"/>
        <v>Refuerzo UCI/UTI</v>
      </c>
      <c r="D194" s="19"/>
      <c r="E194" s="30"/>
      <c r="F194" s="40"/>
    </row>
    <row r="195" spans="1:6" x14ac:dyDescent="0.25">
      <c r="A195" s="142">
        <f t="shared" si="24"/>
        <v>44905</v>
      </c>
      <c r="B195" s="70" t="str">
        <f t="shared" si="25"/>
        <v>Noche</v>
      </c>
      <c r="C195" s="70" t="str">
        <f t="shared" si="25"/>
        <v>Pediatría</v>
      </c>
      <c r="D195" s="18"/>
      <c r="E195" s="50"/>
      <c r="F195" s="39"/>
    </row>
    <row r="196" spans="1:6" x14ac:dyDescent="0.25">
      <c r="A196" s="143">
        <f t="shared" si="24"/>
        <v>44905</v>
      </c>
      <c r="B196" s="69" t="str">
        <f t="shared" si="25"/>
        <v>Noche</v>
      </c>
      <c r="C196" s="69" t="str">
        <f t="shared" si="25"/>
        <v>Cirugía</v>
      </c>
      <c r="D196" s="23"/>
      <c r="E196" s="27"/>
      <c r="F196" s="40"/>
    </row>
    <row r="197" spans="1:6" x14ac:dyDescent="0.25">
      <c r="A197" s="143">
        <f t="shared" si="24"/>
        <v>44905</v>
      </c>
      <c r="B197" s="69" t="str">
        <f t="shared" si="25"/>
        <v>Noche</v>
      </c>
      <c r="C197" s="69" t="str">
        <f t="shared" si="25"/>
        <v>Internista</v>
      </c>
      <c r="D197" s="19"/>
      <c r="E197" s="27"/>
      <c r="F197" s="40"/>
    </row>
    <row r="198" spans="1:6" x14ac:dyDescent="0.25">
      <c r="A198" s="143">
        <f t="shared" si="24"/>
        <v>44905</v>
      </c>
      <c r="B198" s="69" t="str">
        <f t="shared" si="25"/>
        <v>Noche</v>
      </c>
      <c r="C198" s="69" t="str">
        <f t="shared" si="25"/>
        <v>Traumatólogo</v>
      </c>
      <c r="D198" s="21"/>
      <c r="E198" s="27"/>
      <c r="F198" s="40"/>
    </row>
    <row r="199" spans="1:6" x14ac:dyDescent="0.25">
      <c r="A199" s="143">
        <f t="shared" si="24"/>
        <v>44905</v>
      </c>
      <c r="B199" s="69" t="str">
        <f t="shared" si="25"/>
        <v>Noche</v>
      </c>
      <c r="C199" s="69" t="str">
        <f t="shared" si="25"/>
        <v>Ginecología</v>
      </c>
      <c r="D199" s="20"/>
      <c r="E199" s="27"/>
      <c r="F199" s="40"/>
    </row>
    <row r="200" spans="1:6" x14ac:dyDescent="0.25">
      <c r="A200" s="143">
        <f t="shared" si="24"/>
        <v>44905</v>
      </c>
      <c r="B200" s="69" t="str">
        <f t="shared" si="25"/>
        <v>Noche</v>
      </c>
      <c r="C200" s="69" t="str">
        <f t="shared" si="25"/>
        <v>Refuerzo</v>
      </c>
      <c r="D200" s="19"/>
      <c r="E200" s="27"/>
      <c r="F200" s="40"/>
    </row>
    <row r="201" spans="1:6" x14ac:dyDescent="0.25">
      <c r="A201" s="143">
        <f t="shared" si="24"/>
        <v>44905</v>
      </c>
      <c r="B201" s="69" t="str">
        <f t="shared" si="25"/>
        <v>Noche</v>
      </c>
      <c r="C201" s="69" t="str">
        <f t="shared" si="25"/>
        <v>Anestesista</v>
      </c>
      <c r="D201" s="19"/>
      <c r="E201" s="27"/>
      <c r="F201" s="40"/>
    </row>
    <row r="202" spans="1:6" x14ac:dyDescent="0.25">
      <c r="A202" s="143">
        <f t="shared" si="24"/>
        <v>44905</v>
      </c>
      <c r="B202" s="69" t="s">
        <v>12</v>
      </c>
      <c r="C202" s="69" t="s">
        <v>28</v>
      </c>
      <c r="D202" s="19"/>
      <c r="E202" s="27"/>
      <c r="F202" s="40"/>
    </row>
    <row r="203" spans="1:6" x14ac:dyDescent="0.25">
      <c r="A203" s="143">
        <f t="shared" si="24"/>
        <v>44905</v>
      </c>
      <c r="B203" s="69" t="s">
        <v>12</v>
      </c>
      <c r="C203" s="69" t="s">
        <v>21</v>
      </c>
      <c r="D203" s="19"/>
      <c r="E203" s="27"/>
      <c r="F203" s="40"/>
    </row>
    <row r="204" spans="1:6" ht="15.75" thickBot="1" x14ac:dyDescent="0.3">
      <c r="A204" s="143">
        <f t="shared" si="24"/>
        <v>44905</v>
      </c>
      <c r="B204" s="69" t="str">
        <f t="shared" ref="B204:C211" si="26">+B184</f>
        <v>Noche</v>
      </c>
      <c r="C204" s="69" t="str">
        <f t="shared" si="26"/>
        <v>Refuerzo UCI/UTI</v>
      </c>
      <c r="D204" s="19"/>
      <c r="E204" s="27"/>
      <c r="F204" s="40"/>
    </row>
    <row r="205" spans="1:6" x14ac:dyDescent="0.25">
      <c r="A205" s="142">
        <f t="shared" si="24"/>
        <v>44906</v>
      </c>
      <c r="B205" s="70" t="str">
        <f t="shared" si="26"/>
        <v>Día</v>
      </c>
      <c r="C205" s="70" t="str">
        <f t="shared" si="26"/>
        <v>Pediatría</v>
      </c>
      <c r="D205" s="18"/>
      <c r="E205" s="28"/>
      <c r="F205" s="39"/>
    </row>
    <row r="206" spans="1:6" x14ac:dyDescent="0.25">
      <c r="A206" s="143">
        <f t="shared" si="24"/>
        <v>44906</v>
      </c>
      <c r="B206" s="69" t="str">
        <f t="shared" si="26"/>
        <v>Día</v>
      </c>
      <c r="C206" s="69" t="str">
        <f t="shared" si="26"/>
        <v>Cirugía</v>
      </c>
      <c r="D206" s="19"/>
      <c r="E206" s="27"/>
      <c r="F206" s="40"/>
    </row>
    <row r="207" spans="1:6" x14ac:dyDescent="0.25">
      <c r="A207" s="143">
        <f t="shared" si="24"/>
        <v>44906</v>
      </c>
      <c r="B207" s="69" t="str">
        <f t="shared" si="26"/>
        <v>Día</v>
      </c>
      <c r="C207" s="69" t="str">
        <f t="shared" si="26"/>
        <v>Internista</v>
      </c>
      <c r="D207" s="19"/>
      <c r="E207" s="27"/>
      <c r="F207" s="40"/>
    </row>
    <row r="208" spans="1:6" x14ac:dyDescent="0.25">
      <c r="A208" s="143">
        <f t="shared" si="24"/>
        <v>44906</v>
      </c>
      <c r="B208" s="69" t="str">
        <f t="shared" si="26"/>
        <v>Día</v>
      </c>
      <c r="C208" s="69" t="str">
        <f t="shared" si="26"/>
        <v>Traumatólogo</v>
      </c>
      <c r="D208" s="19"/>
      <c r="E208" s="27"/>
      <c r="F208" s="40"/>
    </row>
    <row r="209" spans="1:6" x14ac:dyDescent="0.25">
      <c r="A209" s="143">
        <f t="shared" si="24"/>
        <v>44906</v>
      </c>
      <c r="B209" s="69" t="str">
        <f t="shared" si="26"/>
        <v>Día</v>
      </c>
      <c r="C209" s="69" t="str">
        <f t="shared" si="26"/>
        <v>Ginecología</v>
      </c>
      <c r="D209" s="19"/>
      <c r="E209" s="27"/>
      <c r="F209" s="40"/>
    </row>
    <row r="210" spans="1:6" x14ac:dyDescent="0.25">
      <c r="A210" s="143">
        <f t="shared" si="24"/>
        <v>44906</v>
      </c>
      <c r="B210" s="69" t="str">
        <f t="shared" si="26"/>
        <v>Día</v>
      </c>
      <c r="C210" s="69" t="str">
        <f t="shared" si="26"/>
        <v>Refuerzo</v>
      </c>
      <c r="D210" s="19"/>
      <c r="E210" s="27"/>
      <c r="F210" s="40"/>
    </row>
    <row r="211" spans="1:6" x14ac:dyDescent="0.25">
      <c r="A211" s="143">
        <f t="shared" si="24"/>
        <v>44906</v>
      </c>
      <c r="B211" s="69" t="str">
        <f t="shared" si="26"/>
        <v>Día</v>
      </c>
      <c r="C211" s="69" t="str">
        <f t="shared" si="26"/>
        <v>Anestesista</v>
      </c>
      <c r="D211" s="19"/>
      <c r="E211" s="27"/>
      <c r="F211" s="40"/>
    </row>
    <row r="212" spans="1:6" x14ac:dyDescent="0.25">
      <c r="A212" s="143">
        <f t="shared" si="24"/>
        <v>44906</v>
      </c>
      <c r="B212" s="69" t="s">
        <v>6</v>
      </c>
      <c r="C212" s="69" t="s">
        <v>30</v>
      </c>
      <c r="D212" s="23"/>
      <c r="E212" s="27"/>
      <c r="F212" s="40"/>
    </row>
    <row r="213" spans="1:6" x14ac:dyDescent="0.25">
      <c r="A213" s="143">
        <f t="shared" si="24"/>
        <v>44906</v>
      </c>
      <c r="B213" s="69" t="s">
        <v>6</v>
      </c>
      <c r="C213" s="69" t="s">
        <v>21</v>
      </c>
      <c r="D213" s="139"/>
      <c r="E213" s="27"/>
      <c r="F213" s="40"/>
    </row>
    <row r="214" spans="1:6" ht="15.75" thickBot="1" x14ac:dyDescent="0.3">
      <c r="A214" s="143">
        <f t="shared" si="24"/>
        <v>44906</v>
      </c>
      <c r="B214" s="69" t="str">
        <f t="shared" ref="B214:C221" si="27">+B194</f>
        <v>Día</v>
      </c>
      <c r="C214" s="69" t="str">
        <f t="shared" si="27"/>
        <v>Refuerzo UCI/UTI</v>
      </c>
      <c r="D214" s="81"/>
      <c r="E214" s="27"/>
      <c r="F214" s="40"/>
    </row>
    <row r="215" spans="1:6" x14ac:dyDescent="0.25">
      <c r="A215" s="142">
        <f t="shared" si="24"/>
        <v>44906</v>
      </c>
      <c r="B215" s="70" t="str">
        <f t="shared" si="27"/>
        <v>Noche</v>
      </c>
      <c r="C215" s="70" t="str">
        <f t="shared" si="27"/>
        <v>Pediatría</v>
      </c>
      <c r="D215" s="18"/>
      <c r="E215" s="28"/>
      <c r="F215" s="39"/>
    </row>
    <row r="216" spans="1:6" x14ac:dyDescent="0.25">
      <c r="A216" s="143">
        <f t="shared" si="24"/>
        <v>44906</v>
      </c>
      <c r="B216" s="69" t="str">
        <f t="shared" si="27"/>
        <v>Noche</v>
      </c>
      <c r="C216" s="69" t="str">
        <f t="shared" si="27"/>
        <v>Cirugía</v>
      </c>
      <c r="D216" s="19"/>
      <c r="E216" s="27"/>
      <c r="F216" s="40"/>
    </row>
    <row r="217" spans="1:6" x14ac:dyDescent="0.25">
      <c r="A217" s="143">
        <f t="shared" si="24"/>
        <v>44906</v>
      </c>
      <c r="B217" s="69" t="str">
        <f t="shared" si="27"/>
        <v>Noche</v>
      </c>
      <c r="C217" s="69" t="str">
        <f t="shared" si="27"/>
        <v>Internista</v>
      </c>
      <c r="D217" s="19"/>
      <c r="E217" s="27"/>
      <c r="F217" s="40"/>
    </row>
    <row r="218" spans="1:6" x14ac:dyDescent="0.25">
      <c r="A218" s="143">
        <f t="shared" si="24"/>
        <v>44906</v>
      </c>
      <c r="B218" s="69" t="str">
        <f t="shared" si="27"/>
        <v>Noche</v>
      </c>
      <c r="C218" s="69" t="str">
        <f t="shared" si="27"/>
        <v>Traumatólogo</v>
      </c>
      <c r="D218" s="19"/>
      <c r="E218" s="27"/>
      <c r="F218" s="40"/>
    </row>
    <row r="219" spans="1:6" x14ac:dyDescent="0.25">
      <c r="A219" s="143">
        <f t="shared" si="24"/>
        <v>44906</v>
      </c>
      <c r="B219" s="69" t="str">
        <f t="shared" si="27"/>
        <v>Noche</v>
      </c>
      <c r="C219" s="69" t="str">
        <f t="shared" si="27"/>
        <v>Ginecología</v>
      </c>
      <c r="D219" s="19"/>
      <c r="E219" s="27"/>
      <c r="F219" s="40"/>
    </row>
    <row r="220" spans="1:6" x14ac:dyDescent="0.25">
      <c r="A220" s="143">
        <f t="shared" si="24"/>
        <v>44906</v>
      </c>
      <c r="B220" s="69" t="str">
        <f t="shared" si="27"/>
        <v>Noche</v>
      </c>
      <c r="C220" s="69" t="str">
        <f t="shared" si="27"/>
        <v>Refuerzo</v>
      </c>
      <c r="D220" s="19"/>
      <c r="E220" s="27"/>
      <c r="F220" s="40"/>
    </row>
    <row r="221" spans="1:6" x14ac:dyDescent="0.25">
      <c r="A221" s="143">
        <f t="shared" si="24"/>
        <v>44906</v>
      </c>
      <c r="B221" s="69" t="str">
        <f t="shared" si="27"/>
        <v>Noche</v>
      </c>
      <c r="C221" s="69" t="str">
        <f t="shared" si="27"/>
        <v>Anestesista</v>
      </c>
      <c r="D221" s="19"/>
      <c r="E221" s="27"/>
      <c r="F221" s="40"/>
    </row>
    <row r="222" spans="1:6" x14ac:dyDescent="0.25">
      <c r="A222" s="143">
        <f t="shared" si="24"/>
        <v>44906</v>
      </c>
      <c r="B222" s="69" t="str">
        <f>+B202</f>
        <v>Noche</v>
      </c>
      <c r="C222" s="69" t="s">
        <v>30</v>
      </c>
      <c r="D222" s="23"/>
      <c r="E222" s="27"/>
      <c r="F222" s="40"/>
    </row>
    <row r="223" spans="1:6" x14ac:dyDescent="0.25">
      <c r="A223" s="143">
        <f t="shared" si="24"/>
        <v>44906</v>
      </c>
      <c r="B223" s="69" t="str">
        <f>+B203</f>
        <v>Noche</v>
      </c>
      <c r="C223" s="69" t="s">
        <v>21</v>
      </c>
      <c r="D223" s="139"/>
      <c r="E223" s="49"/>
      <c r="F223" s="40"/>
    </row>
    <row r="224" spans="1:6" ht="15.75" thickBot="1" x14ac:dyDescent="0.3">
      <c r="A224" s="143">
        <f t="shared" ref="A224" si="28">+A204+1</f>
        <v>44906</v>
      </c>
      <c r="B224" s="69" t="str">
        <f t="shared" ref="B224:C224" si="29">+B204</f>
        <v>Noche</v>
      </c>
      <c r="C224" s="69" t="str">
        <f t="shared" si="29"/>
        <v>Refuerzo UCI/UTI</v>
      </c>
      <c r="D224" s="81"/>
      <c r="E224" s="49"/>
      <c r="F224" s="40"/>
    </row>
    <row r="225" spans="1:6" x14ac:dyDescent="0.25">
      <c r="A225" s="142">
        <f>A205+1</f>
        <v>44907</v>
      </c>
      <c r="B225" s="70" t="str">
        <f t="shared" ref="B225:C231" si="30">+B205</f>
        <v>Día</v>
      </c>
      <c r="C225" s="70" t="str">
        <f t="shared" si="30"/>
        <v>Pediatría</v>
      </c>
      <c r="D225" s="18"/>
      <c r="E225" s="28"/>
      <c r="F225" s="39"/>
    </row>
    <row r="226" spans="1:6" x14ac:dyDescent="0.25">
      <c r="A226" s="143">
        <f t="shared" ref="A226:A243" si="31">+A206+1</f>
        <v>44907</v>
      </c>
      <c r="B226" s="69" t="str">
        <f t="shared" si="30"/>
        <v>Día</v>
      </c>
      <c r="C226" s="69" t="str">
        <f t="shared" si="30"/>
        <v>Cirugía</v>
      </c>
      <c r="D226" s="19"/>
      <c r="E226" s="27"/>
      <c r="F226" s="40"/>
    </row>
    <row r="227" spans="1:6" x14ac:dyDescent="0.25">
      <c r="A227" s="143">
        <f t="shared" si="31"/>
        <v>44907</v>
      </c>
      <c r="B227" s="69" t="str">
        <f t="shared" si="30"/>
        <v>Día</v>
      </c>
      <c r="C227" s="69" t="str">
        <f t="shared" si="30"/>
        <v>Internista</v>
      </c>
      <c r="D227" s="19"/>
      <c r="E227" s="27"/>
      <c r="F227" s="40"/>
    </row>
    <row r="228" spans="1:6" x14ac:dyDescent="0.25">
      <c r="A228" s="143">
        <f t="shared" si="31"/>
        <v>44907</v>
      </c>
      <c r="B228" s="69" t="str">
        <f t="shared" si="30"/>
        <v>Día</v>
      </c>
      <c r="C228" s="69" t="str">
        <f t="shared" si="30"/>
        <v>Traumatólogo</v>
      </c>
      <c r="D228" s="19"/>
      <c r="E228" s="27"/>
      <c r="F228" s="40"/>
    </row>
    <row r="229" spans="1:6" x14ac:dyDescent="0.25">
      <c r="A229" s="143">
        <f t="shared" si="31"/>
        <v>44907</v>
      </c>
      <c r="B229" s="69" t="str">
        <f t="shared" si="30"/>
        <v>Día</v>
      </c>
      <c r="C229" s="69" t="str">
        <f t="shared" si="30"/>
        <v>Ginecología</v>
      </c>
      <c r="D229" s="19"/>
      <c r="E229" s="27"/>
      <c r="F229" s="40"/>
    </row>
    <row r="230" spans="1:6" x14ac:dyDescent="0.25">
      <c r="A230" s="143">
        <f t="shared" si="31"/>
        <v>44907</v>
      </c>
      <c r="B230" s="69" t="str">
        <f t="shared" si="30"/>
        <v>Día</v>
      </c>
      <c r="C230" s="69" t="str">
        <f t="shared" si="30"/>
        <v>Refuerzo</v>
      </c>
      <c r="D230" s="19"/>
      <c r="E230" s="27"/>
      <c r="F230" s="40"/>
    </row>
    <row r="231" spans="1:6" x14ac:dyDescent="0.25">
      <c r="A231" s="143">
        <f t="shared" si="31"/>
        <v>44907</v>
      </c>
      <c r="B231" s="69" t="str">
        <f t="shared" si="30"/>
        <v>Día</v>
      </c>
      <c r="C231" s="69" t="str">
        <f t="shared" si="30"/>
        <v>Anestesista</v>
      </c>
      <c r="D231" s="19"/>
      <c r="E231" s="27"/>
      <c r="F231" s="40"/>
    </row>
    <row r="232" spans="1:6" x14ac:dyDescent="0.25">
      <c r="A232" s="143">
        <f t="shared" si="31"/>
        <v>44907</v>
      </c>
      <c r="B232" s="69" t="s">
        <v>6</v>
      </c>
      <c r="C232" s="69" t="s">
        <v>28</v>
      </c>
      <c r="D232" s="19"/>
      <c r="E232" s="27"/>
      <c r="F232" s="40"/>
    </row>
    <row r="233" spans="1:6" x14ac:dyDescent="0.25">
      <c r="A233" s="143">
        <f t="shared" si="31"/>
        <v>44907</v>
      </c>
      <c r="B233" s="69" t="s">
        <v>6</v>
      </c>
      <c r="C233" s="69" t="s">
        <v>21</v>
      </c>
      <c r="D233" s="19"/>
      <c r="E233" s="27"/>
      <c r="F233" s="40"/>
    </row>
    <row r="234" spans="1:6" ht="15.75" thickBot="1" x14ac:dyDescent="0.3">
      <c r="A234" s="143">
        <f t="shared" si="31"/>
        <v>44907</v>
      </c>
      <c r="B234" s="69" t="str">
        <f t="shared" ref="B234:C241" si="32">+B214</f>
        <v>Día</v>
      </c>
      <c r="C234" s="69" t="str">
        <f t="shared" si="32"/>
        <v>Refuerzo UCI/UTI</v>
      </c>
      <c r="D234" s="19"/>
      <c r="E234" s="27"/>
      <c r="F234" s="40"/>
    </row>
    <row r="235" spans="1:6" x14ac:dyDescent="0.25">
      <c r="A235" s="142">
        <f t="shared" si="31"/>
        <v>44907</v>
      </c>
      <c r="B235" s="70" t="str">
        <f t="shared" si="32"/>
        <v>Noche</v>
      </c>
      <c r="C235" s="70" t="str">
        <f t="shared" si="32"/>
        <v>Pediatría</v>
      </c>
      <c r="D235" s="18"/>
      <c r="E235" s="28"/>
      <c r="F235" s="39"/>
    </row>
    <row r="236" spans="1:6" x14ac:dyDescent="0.25">
      <c r="A236" s="143">
        <f t="shared" si="31"/>
        <v>44907</v>
      </c>
      <c r="B236" s="69" t="str">
        <f t="shared" si="32"/>
        <v>Noche</v>
      </c>
      <c r="C236" s="69" t="str">
        <f t="shared" si="32"/>
        <v>Cirugía</v>
      </c>
      <c r="D236" s="24"/>
      <c r="E236" s="27"/>
      <c r="F236" s="40"/>
    </row>
    <row r="237" spans="1:6" x14ac:dyDescent="0.25">
      <c r="A237" s="143">
        <f t="shared" si="31"/>
        <v>44907</v>
      </c>
      <c r="B237" s="69" t="str">
        <f t="shared" si="32"/>
        <v>Noche</v>
      </c>
      <c r="C237" s="69" t="str">
        <f t="shared" si="32"/>
        <v>Internista</v>
      </c>
      <c r="D237" s="19"/>
      <c r="E237" s="27"/>
      <c r="F237" s="40"/>
    </row>
    <row r="238" spans="1:6" x14ac:dyDescent="0.25">
      <c r="A238" s="143">
        <f t="shared" si="31"/>
        <v>44907</v>
      </c>
      <c r="B238" s="69" t="str">
        <f t="shared" si="32"/>
        <v>Noche</v>
      </c>
      <c r="C238" s="69" t="str">
        <f t="shared" si="32"/>
        <v>Traumatólogo</v>
      </c>
      <c r="D238" s="19"/>
      <c r="E238" s="27"/>
      <c r="F238" s="40"/>
    </row>
    <row r="239" spans="1:6" x14ac:dyDescent="0.25">
      <c r="A239" s="143">
        <f t="shared" si="31"/>
        <v>44907</v>
      </c>
      <c r="B239" s="69" t="str">
        <f t="shared" si="32"/>
        <v>Noche</v>
      </c>
      <c r="C239" s="69" t="str">
        <f t="shared" si="32"/>
        <v>Ginecología</v>
      </c>
      <c r="D239" s="19"/>
      <c r="E239" s="27"/>
      <c r="F239" s="40"/>
    </row>
    <row r="240" spans="1:6" x14ac:dyDescent="0.25">
      <c r="A240" s="143">
        <f t="shared" si="31"/>
        <v>44907</v>
      </c>
      <c r="B240" s="69" t="str">
        <f t="shared" si="32"/>
        <v>Noche</v>
      </c>
      <c r="C240" s="69" t="str">
        <f t="shared" si="32"/>
        <v>Refuerzo</v>
      </c>
      <c r="D240" s="19"/>
      <c r="E240" s="27"/>
      <c r="F240" s="40"/>
    </row>
    <row r="241" spans="1:6" x14ac:dyDescent="0.25">
      <c r="A241" s="143">
        <f t="shared" si="31"/>
        <v>44907</v>
      </c>
      <c r="B241" s="69" t="str">
        <f t="shared" si="32"/>
        <v>Noche</v>
      </c>
      <c r="C241" s="69" t="str">
        <f t="shared" si="32"/>
        <v>Anestesista</v>
      </c>
      <c r="D241" s="19"/>
      <c r="E241" s="27"/>
      <c r="F241" s="40"/>
    </row>
    <row r="242" spans="1:6" x14ac:dyDescent="0.25">
      <c r="A242" s="143">
        <f t="shared" si="31"/>
        <v>44907</v>
      </c>
      <c r="B242" s="69" t="str">
        <f>+B222</f>
        <v>Noche</v>
      </c>
      <c r="C242" s="69" t="s">
        <v>28</v>
      </c>
      <c r="D242" s="19"/>
      <c r="E242" s="27"/>
      <c r="F242" s="40"/>
    </row>
    <row r="243" spans="1:6" x14ac:dyDescent="0.25">
      <c r="A243" s="143">
        <f t="shared" si="31"/>
        <v>44907</v>
      </c>
      <c r="B243" s="69" t="str">
        <f>+B223</f>
        <v>Noche</v>
      </c>
      <c r="C243" s="69" t="s">
        <v>21</v>
      </c>
      <c r="D243" s="19"/>
      <c r="E243" s="27"/>
      <c r="F243" s="40"/>
    </row>
    <row r="244" spans="1:6" ht="15.75" thickBot="1" x14ac:dyDescent="0.3">
      <c r="A244" s="143">
        <f t="shared" ref="A244" si="33">+A224+1</f>
        <v>44907</v>
      </c>
      <c r="B244" s="69" t="str">
        <f t="shared" ref="B244" si="34">+B224</f>
        <v>Noche</v>
      </c>
      <c r="C244" s="69" t="str">
        <f t="shared" ref="C244:C251" si="35">+C224</f>
        <v>Refuerzo UCI/UTI</v>
      </c>
      <c r="D244" s="19"/>
      <c r="E244" s="27"/>
      <c r="F244" s="40"/>
    </row>
    <row r="245" spans="1:6" x14ac:dyDescent="0.25">
      <c r="A245" s="142">
        <f t="shared" ref="A245:A263" si="36">+A225+1</f>
        <v>44908</v>
      </c>
      <c r="B245" s="70" t="str">
        <f t="shared" ref="B245:B251" si="37">+B225</f>
        <v>Día</v>
      </c>
      <c r="C245" s="70" t="str">
        <f t="shared" si="35"/>
        <v>Pediatría</v>
      </c>
      <c r="D245" s="18"/>
      <c r="E245" s="28"/>
      <c r="F245" s="39"/>
    </row>
    <row r="246" spans="1:6" x14ac:dyDescent="0.25">
      <c r="A246" s="143">
        <f t="shared" si="36"/>
        <v>44908</v>
      </c>
      <c r="B246" s="69" t="str">
        <f t="shared" si="37"/>
        <v>Día</v>
      </c>
      <c r="C246" s="69" t="str">
        <f t="shared" si="35"/>
        <v>Cirugía</v>
      </c>
      <c r="D246" s="19"/>
      <c r="F246" s="40"/>
    </row>
    <row r="247" spans="1:6" x14ac:dyDescent="0.25">
      <c r="A247" s="143">
        <f t="shared" si="36"/>
        <v>44908</v>
      </c>
      <c r="B247" s="69" t="str">
        <f t="shared" si="37"/>
        <v>Día</v>
      </c>
      <c r="C247" s="69" t="str">
        <f t="shared" si="35"/>
        <v>Internista</v>
      </c>
      <c r="D247" s="19"/>
      <c r="E247" s="27"/>
      <c r="F247" s="40"/>
    </row>
    <row r="248" spans="1:6" x14ac:dyDescent="0.25">
      <c r="A248" s="143">
        <f t="shared" si="36"/>
        <v>44908</v>
      </c>
      <c r="B248" s="69" t="str">
        <f t="shared" si="37"/>
        <v>Día</v>
      </c>
      <c r="C248" s="69" t="str">
        <f t="shared" si="35"/>
        <v>Traumatólogo</v>
      </c>
      <c r="D248" s="19"/>
      <c r="E248" s="27"/>
      <c r="F248" s="40"/>
    </row>
    <row r="249" spans="1:6" x14ac:dyDescent="0.25">
      <c r="A249" s="143">
        <f t="shared" si="36"/>
        <v>44908</v>
      </c>
      <c r="B249" s="69" t="str">
        <f t="shared" si="37"/>
        <v>Día</v>
      </c>
      <c r="C249" s="69" t="str">
        <f t="shared" si="35"/>
        <v>Ginecología</v>
      </c>
      <c r="D249" s="19"/>
      <c r="E249" s="27"/>
      <c r="F249" s="40"/>
    </row>
    <row r="250" spans="1:6" x14ac:dyDescent="0.25">
      <c r="A250" s="143">
        <f t="shared" si="36"/>
        <v>44908</v>
      </c>
      <c r="B250" s="69" t="str">
        <f t="shared" si="37"/>
        <v>Día</v>
      </c>
      <c r="C250" s="69" t="str">
        <f t="shared" si="35"/>
        <v>Refuerzo</v>
      </c>
      <c r="D250" s="19"/>
      <c r="E250" s="27"/>
      <c r="F250" s="40"/>
    </row>
    <row r="251" spans="1:6" x14ac:dyDescent="0.25">
      <c r="A251" s="143">
        <f t="shared" si="36"/>
        <v>44908</v>
      </c>
      <c r="B251" s="69" t="str">
        <f t="shared" si="37"/>
        <v>Día</v>
      </c>
      <c r="C251" s="69" t="str">
        <f t="shared" si="35"/>
        <v>Anestesista</v>
      </c>
      <c r="D251" s="19"/>
      <c r="E251" s="27"/>
      <c r="F251" s="40"/>
    </row>
    <row r="252" spans="1:6" x14ac:dyDescent="0.25">
      <c r="A252" s="143">
        <f t="shared" si="36"/>
        <v>44908</v>
      </c>
      <c r="B252" s="69" t="s">
        <v>6</v>
      </c>
      <c r="C252" s="69" t="s">
        <v>28</v>
      </c>
      <c r="D252" s="19"/>
      <c r="E252" s="27"/>
      <c r="F252" s="40"/>
    </row>
    <row r="253" spans="1:6" x14ac:dyDescent="0.25">
      <c r="A253" s="143">
        <f t="shared" si="36"/>
        <v>44908</v>
      </c>
      <c r="B253" s="69" t="s">
        <v>6</v>
      </c>
      <c r="C253" s="69" t="s">
        <v>21</v>
      </c>
      <c r="D253" s="19"/>
      <c r="E253" s="27"/>
      <c r="F253" s="40"/>
    </row>
    <row r="254" spans="1:6" ht="15.75" thickBot="1" x14ac:dyDescent="0.3">
      <c r="A254" s="143">
        <f t="shared" si="36"/>
        <v>44908</v>
      </c>
      <c r="B254" s="69" t="str">
        <f t="shared" ref="B254:C261" si="38">+B234</f>
        <v>Día</v>
      </c>
      <c r="C254" s="69" t="str">
        <f t="shared" si="38"/>
        <v>Refuerzo UCI/UTI</v>
      </c>
      <c r="D254" s="19"/>
      <c r="E254" s="27"/>
      <c r="F254" s="40"/>
    </row>
    <row r="255" spans="1:6" x14ac:dyDescent="0.25">
      <c r="A255" s="142">
        <f t="shared" si="36"/>
        <v>44908</v>
      </c>
      <c r="B255" s="70" t="str">
        <f t="shared" si="38"/>
        <v>Noche</v>
      </c>
      <c r="C255" s="70" t="str">
        <f t="shared" si="38"/>
        <v>Pediatría</v>
      </c>
      <c r="D255" s="18"/>
      <c r="E255" s="28"/>
      <c r="F255" s="39"/>
    </row>
    <row r="256" spans="1:6" x14ac:dyDescent="0.25">
      <c r="A256" s="143">
        <f t="shared" si="36"/>
        <v>44908</v>
      </c>
      <c r="B256" s="69" t="str">
        <f t="shared" si="38"/>
        <v>Noche</v>
      </c>
      <c r="C256" s="69" t="str">
        <f t="shared" si="38"/>
        <v>Cirugía</v>
      </c>
      <c r="D256" s="19"/>
      <c r="E256" s="27"/>
      <c r="F256" s="40"/>
    </row>
    <row r="257" spans="1:6" x14ac:dyDescent="0.25">
      <c r="A257" s="143">
        <f t="shared" si="36"/>
        <v>44908</v>
      </c>
      <c r="B257" s="69" t="str">
        <f t="shared" si="38"/>
        <v>Noche</v>
      </c>
      <c r="C257" s="69" t="str">
        <f t="shared" si="38"/>
        <v>Internista</v>
      </c>
      <c r="D257" s="19"/>
      <c r="E257" s="27"/>
      <c r="F257" s="40"/>
    </row>
    <row r="258" spans="1:6" x14ac:dyDescent="0.25">
      <c r="A258" s="143">
        <f t="shared" si="36"/>
        <v>44908</v>
      </c>
      <c r="B258" s="69" t="str">
        <f t="shared" si="38"/>
        <v>Noche</v>
      </c>
      <c r="C258" s="69" t="str">
        <f t="shared" si="38"/>
        <v>Traumatólogo</v>
      </c>
      <c r="D258" s="19"/>
      <c r="E258" s="27"/>
      <c r="F258" s="40"/>
    </row>
    <row r="259" spans="1:6" x14ac:dyDescent="0.25">
      <c r="A259" s="143">
        <f t="shared" si="36"/>
        <v>44908</v>
      </c>
      <c r="B259" s="69" t="str">
        <f t="shared" si="38"/>
        <v>Noche</v>
      </c>
      <c r="C259" s="69" t="str">
        <f t="shared" si="38"/>
        <v>Ginecología</v>
      </c>
      <c r="D259" s="19"/>
      <c r="E259" s="27"/>
      <c r="F259" s="40"/>
    </row>
    <row r="260" spans="1:6" x14ac:dyDescent="0.25">
      <c r="A260" s="143">
        <f t="shared" si="36"/>
        <v>44908</v>
      </c>
      <c r="B260" s="69" t="str">
        <f t="shared" si="38"/>
        <v>Noche</v>
      </c>
      <c r="C260" s="69" t="str">
        <f t="shared" si="38"/>
        <v>Refuerzo</v>
      </c>
      <c r="D260" s="19"/>
      <c r="E260" s="27"/>
      <c r="F260" s="40"/>
    </row>
    <row r="261" spans="1:6" x14ac:dyDescent="0.25">
      <c r="A261" s="143">
        <f t="shared" si="36"/>
        <v>44908</v>
      </c>
      <c r="B261" s="69" t="str">
        <f t="shared" si="38"/>
        <v>Noche</v>
      </c>
      <c r="C261" s="69" t="str">
        <f t="shared" si="38"/>
        <v>Anestesista</v>
      </c>
      <c r="D261" s="19"/>
      <c r="E261" s="27"/>
      <c r="F261" s="40"/>
    </row>
    <row r="262" spans="1:6" x14ac:dyDescent="0.25">
      <c r="A262" s="143">
        <f t="shared" si="36"/>
        <v>44908</v>
      </c>
      <c r="B262" s="69" t="s">
        <v>12</v>
      </c>
      <c r="C262" s="69" t="s">
        <v>28</v>
      </c>
      <c r="D262" s="19"/>
      <c r="E262" s="27"/>
      <c r="F262" s="40"/>
    </row>
    <row r="263" spans="1:6" x14ac:dyDescent="0.25">
      <c r="A263" s="143">
        <f t="shared" si="36"/>
        <v>44908</v>
      </c>
      <c r="B263" s="69" t="s">
        <v>12</v>
      </c>
      <c r="C263" s="69" t="s">
        <v>21</v>
      </c>
      <c r="D263" s="19"/>
      <c r="E263" s="27"/>
      <c r="F263" s="40"/>
    </row>
    <row r="264" spans="1:6" ht="15.75" thickBot="1" x14ac:dyDescent="0.3">
      <c r="A264" s="143">
        <f t="shared" ref="A264" si="39">+A244+1</f>
        <v>44908</v>
      </c>
      <c r="B264" s="69" t="str">
        <f t="shared" ref="B264:C271" si="40">+B244</f>
        <v>Noche</v>
      </c>
      <c r="C264" s="69" t="str">
        <f t="shared" si="40"/>
        <v>Refuerzo UCI/UTI</v>
      </c>
      <c r="D264" s="19"/>
      <c r="E264" s="27"/>
      <c r="F264" s="40"/>
    </row>
    <row r="265" spans="1:6" x14ac:dyDescent="0.25">
      <c r="A265" s="142">
        <f t="shared" ref="A265:A303" si="41">+A245+1</f>
        <v>44909</v>
      </c>
      <c r="B265" s="70" t="str">
        <f t="shared" si="40"/>
        <v>Día</v>
      </c>
      <c r="C265" s="70" t="str">
        <f t="shared" si="40"/>
        <v>Pediatría</v>
      </c>
      <c r="D265" s="18"/>
      <c r="E265" s="28"/>
      <c r="F265" s="39"/>
    </row>
    <row r="266" spans="1:6" x14ac:dyDescent="0.25">
      <c r="A266" s="143">
        <f t="shared" si="41"/>
        <v>44909</v>
      </c>
      <c r="B266" s="69" t="str">
        <f t="shared" si="40"/>
        <v>Día</v>
      </c>
      <c r="C266" s="69" t="str">
        <f t="shared" si="40"/>
        <v>Cirugía</v>
      </c>
      <c r="D266" s="21"/>
      <c r="E266" s="27"/>
      <c r="F266" s="40"/>
    </row>
    <row r="267" spans="1:6" x14ac:dyDescent="0.25">
      <c r="A267" s="143">
        <f t="shared" si="41"/>
        <v>44909</v>
      </c>
      <c r="B267" s="69" t="str">
        <f t="shared" si="40"/>
        <v>Día</v>
      </c>
      <c r="C267" s="69" t="str">
        <f t="shared" si="40"/>
        <v>Internista</v>
      </c>
      <c r="D267" s="19"/>
      <c r="E267" s="27"/>
      <c r="F267" s="40"/>
    </row>
    <row r="268" spans="1:6" x14ac:dyDescent="0.25">
      <c r="A268" s="143">
        <f t="shared" si="41"/>
        <v>44909</v>
      </c>
      <c r="B268" s="69" t="str">
        <f t="shared" si="40"/>
        <v>Día</v>
      </c>
      <c r="C268" s="69" t="str">
        <f t="shared" si="40"/>
        <v>Traumatólogo</v>
      </c>
      <c r="D268" s="19"/>
      <c r="E268" s="27"/>
      <c r="F268" s="40"/>
    </row>
    <row r="269" spans="1:6" x14ac:dyDescent="0.25">
      <c r="A269" s="143">
        <f t="shared" si="41"/>
        <v>44909</v>
      </c>
      <c r="B269" s="69" t="str">
        <f t="shared" si="40"/>
        <v>Día</v>
      </c>
      <c r="C269" s="69" t="str">
        <f t="shared" si="40"/>
        <v>Ginecología</v>
      </c>
      <c r="D269" s="20"/>
      <c r="E269" s="27"/>
      <c r="F269" s="40"/>
    </row>
    <row r="270" spans="1:6" x14ac:dyDescent="0.25">
      <c r="A270" s="143">
        <f t="shared" si="41"/>
        <v>44909</v>
      </c>
      <c r="B270" s="69" t="str">
        <f t="shared" si="40"/>
        <v>Día</v>
      </c>
      <c r="C270" s="69" t="str">
        <f t="shared" si="40"/>
        <v>Refuerzo</v>
      </c>
      <c r="D270" s="19"/>
      <c r="E270" s="27"/>
      <c r="F270" s="40"/>
    </row>
    <row r="271" spans="1:6" x14ac:dyDescent="0.25">
      <c r="A271" s="143">
        <f t="shared" si="41"/>
        <v>44909</v>
      </c>
      <c r="B271" s="69" t="str">
        <f t="shared" si="40"/>
        <v>Día</v>
      </c>
      <c r="C271" s="69" t="str">
        <f t="shared" si="40"/>
        <v>Anestesista</v>
      </c>
      <c r="D271" s="19"/>
      <c r="E271" s="27"/>
      <c r="F271" s="40"/>
    </row>
    <row r="272" spans="1:6" x14ac:dyDescent="0.25">
      <c r="A272" s="143">
        <f t="shared" si="41"/>
        <v>44909</v>
      </c>
      <c r="B272" s="69" t="s">
        <v>6</v>
      </c>
      <c r="C272" s="69" t="s">
        <v>28</v>
      </c>
      <c r="D272" s="20"/>
      <c r="E272" s="27"/>
      <c r="F272" s="40"/>
    </row>
    <row r="273" spans="1:6" x14ac:dyDescent="0.25">
      <c r="A273" s="143">
        <f t="shared" si="41"/>
        <v>44909</v>
      </c>
      <c r="B273" s="69" t="s">
        <v>6</v>
      </c>
      <c r="C273" s="69" t="s">
        <v>21</v>
      </c>
      <c r="D273" s="20"/>
      <c r="E273" s="27"/>
      <c r="F273" s="40"/>
    </row>
    <row r="274" spans="1:6" ht="15.75" thickBot="1" x14ac:dyDescent="0.3">
      <c r="A274" s="143">
        <f t="shared" si="41"/>
        <v>44909</v>
      </c>
      <c r="B274" s="69" t="str">
        <f t="shared" ref="B274" si="42">+B254</f>
        <v>Día</v>
      </c>
      <c r="C274" s="69" t="str">
        <f t="shared" ref="C274:C281" si="43">+C254</f>
        <v>Refuerzo UCI/UTI</v>
      </c>
      <c r="D274" s="19"/>
      <c r="E274" s="27"/>
      <c r="F274" s="40"/>
    </row>
    <row r="275" spans="1:6" x14ac:dyDescent="0.25">
      <c r="A275" s="142">
        <f t="shared" si="41"/>
        <v>44909</v>
      </c>
      <c r="B275" s="70" t="str">
        <f t="shared" ref="B275:B281" si="44">+B255</f>
        <v>Noche</v>
      </c>
      <c r="C275" s="70" t="str">
        <f t="shared" si="43"/>
        <v>Pediatría</v>
      </c>
      <c r="D275" s="18"/>
      <c r="E275" s="28"/>
      <c r="F275" s="39"/>
    </row>
    <row r="276" spans="1:6" x14ac:dyDescent="0.25">
      <c r="A276" s="143">
        <f t="shared" si="41"/>
        <v>44909</v>
      </c>
      <c r="B276" s="69" t="str">
        <f t="shared" si="44"/>
        <v>Noche</v>
      </c>
      <c r="C276" s="69" t="str">
        <f t="shared" si="43"/>
        <v>Cirugía</v>
      </c>
      <c r="D276" s="21"/>
      <c r="E276" s="27"/>
      <c r="F276" s="40"/>
    </row>
    <row r="277" spans="1:6" x14ac:dyDescent="0.25">
      <c r="A277" s="143">
        <f t="shared" si="41"/>
        <v>44909</v>
      </c>
      <c r="B277" s="69" t="str">
        <f t="shared" si="44"/>
        <v>Noche</v>
      </c>
      <c r="C277" s="69" t="str">
        <f t="shared" si="43"/>
        <v>Internista</v>
      </c>
      <c r="D277" s="19"/>
      <c r="E277" s="27"/>
      <c r="F277" s="40"/>
    </row>
    <row r="278" spans="1:6" x14ac:dyDescent="0.25">
      <c r="A278" s="143">
        <f t="shared" si="41"/>
        <v>44909</v>
      </c>
      <c r="B278" s="69" t="str">
        <f t="shared" si="44"/>
        <v>Noche</v>
      </c>
      <c r="C278" s="69" t="str">
        <f t="shared" si="43"/>
        <v>Traumatólogo</v>
      </c>
      <c r="D278" s="19"/>
      <c r="E278" s="27"/>
      <c r="F278" s="40"/>
    </row>
    <row r="279" spans="1:6" x14ac:dyDescent="0.25">
      <c r="A279" s="143">
        <f t="shared" si="41"/>
        <v>44909</v>
      </c>
      <c r="B279" s="69" t="str">
        <f t="shared" si="44"/>
        <v>Noche</v>
      </c>
      <c r="C279" s="69" t="str">
        <f t="shared" si="43"/>
        <v>Ginecología</v>
      </c>
      <c r="D279" s="20"/>
      <c r="E279" s="27"/>
      <c r="F279" s="40"/>
    </row>
    <row r="280" spans="1:6" x14ac:dyDescent="0.25">
      <c r="A280" s="143">
        <f t="shared" si="41"/>
        <v>44909</v>
      </c>
      <c r="B280" s="69" t="str">
        <f t="shared" si="44"/>
        <v>Noche</v>
      </c>
      <c r="C280" s="69" t="str">
        <f t="shared" si="43"/>
        <v>Refuerzo</v>
      </c>
      <c r="D280" s="19"/>
      <c r="E280" s="27"/>
      <c r="F280" s="40"/>
    </row>
    <row r="281" spans="1:6" x14ac:dyDescent="0.25">
      <c r="A281" s="143">
        <f t="shared" si="41"/>
        <v>44909</v>
      </c>
      <c r="B281" s="69" t="str">
        <f t="shared" si="44"/>
        <v>Noche</v>
      </c>
      <c r="C281" s="69" t="str">
        <f t="shared" si="43"/>
        <v>Anestesista</v>
      </c>
      <c r="D281" s="19"/>
      <c r="E281" s="27"/>
      <c r="F281" s="40"/>
    </row>
    <row r="282" spans="1:6" x14ac:dyDescent="0.25">
      <c r="A282" s="143">
        <f t="shared" si="41"/>
        <v>44909</v>
      </c>
      <c r="B282" s="69" t="s">
        <v>12</v>
      </c>
      <c r="C282" s="69" t="s">
        <v>28</v>
      </c>
      <c r="D282" s="19"/>
      <c r="E282" s="27"/>
      <c r="F282" s="40"/>
    </row>
    <row r="283" spans="1:6" x14ac:dyDescent="0.25">
      <c r="A283" s="143">
        <f t="shared" si="41"/>
        <v>44909</v>
      </c>
      <c r="B283" s="69" t="s">
        <v>12</v>
      </c>
      <c r="C283" s="69" t="s">
        <v>21</v>
      </c>
      <c r="D283" s="20"/>
      <c r="E283" s="27"/>
      <c r="F283" s="40"/>
    </row>
    <row r="284" spans="1:6" ht="15.75" thickBot="1" x14ac:dyDescent="0.3">
      <c r="A284" s="143">
        <f t="shared" si="41"/>
        <v>44909</v>
      </c>
      <c r="B284" s="69" t="str">
        <f t="shared" ref="B284:C291" si="45">+B264</f>
        <v>Noche</v>
      </c>
      <c r="C284" s="69" t="str">
        <f t="shared" si="45"/>
        <v>Refuerzo UCI/UTI</v>
      </c>
      <c r="D284" s="19"/>
      <c r="E284" s="27"/>
      <c r="F284" s="40"/>
    </row>
    <row r="285" spans="1:6" x14ac:dyDescent="0.25">
      <c r="A285" s="142">
        <f t="shared" si="41"/>
        <v>44910</v>
      </c>
      <c r="B285" s="70" t="str">
        <f t="shared" si="45"/>
        <v>Día</v>
      </c>
      <c r="C285" s="70" t="str">
        <f t="shared" si="45"/>
        <v>Pediatría</v>
      </c>
      <c r="D285" s="18"/>
      <c r="E285" s="28"/>
      <c r="F285" s="39"/>
    </row>
    <row r="286" spans="1:6" x14ac:dyDescent="0.25">
      <c r="A286" s="143">
        <f t="shared" si="41"/>
        <v>44910</v>
      </c>
      <c r="B286" s="69" t="str">
        <f t="shared" si="45"/>
        <v>Día</v>
      </c>
      <c r="C286" s="69" t="str">
        <f t="shared" si="45"/>
        <v>Cirugía</v>
      </c>
      <c r="D286" s="19"/>
      <c r="E286" s="27"/>
      <c r="F286" s="40"/>
    </row>
    <row r="287" spans="1:6" x14ac:dyDescent="0.25">
      <c r="A287" s="143">
        <f t="shared" si="41"/>
        <v>44910</v>
      </c>
      <c r="B287" s="69" t="str">
        <f t="shared" si="45"/>
        <v>Día</v>
      </c>
      <c r="C287" s="69" t="str">
        <f t="shared" si="45"/>
        <v>Internista</v>
      </c>
      <c r="D287" s="21"/>
      <c r="E287" s="27"/>
      <c r="F287" s="40"/>
    </row>
    <row r="288" spans="1:6" x14ac:dyDescent="0.25">
      <c r="A288" s="143">
        <f t="shared" si="41"/>
        <v>44910</v>
      </c>
      <c r="B288" s="69" t="str">
        <f t="shared" si="45"/>
        <v>Día</v>
      </c>
      <c r="C288" s="69" t="str">
        <f t="shared" si="45"/>
        <v>Traumatólogo</v>
      </c>
      <c r="D288" s="24"/>
      <c r="E288" s="27"/>
      <c r="F288" s="40"/>
    </row>
    <row r="289" spans="1:6" x14ac:dyDescent="0.25">
      <c r="A289" s="143">
        <f t="shared" si="41"/>
        <v>44910</v>
      </c>
      <c r="B289" s="69" t="str">
        <f t="shared" si="45"/>
        <v>Día</v>
      </c>
      <c r="C289" s="69" t="str">
        <f t="shared" si="45"/>
        <v>Ginecología</v>
      </c>
      <c r="D289" s="19"/>
      <c r="E289" s="27"/>
      <c r="F289" s="40"/>
    </row>
    <row r="290" spans="1:6" x14ac:dyDescent="0.25">
      <c r="A290" s="143">
        <f t="shared" si="41"/>
        <v>44910</v>
      </c>
      <c r="B290" s="69" t="str">
        <f t="shared" si="45"/>
        <v>Día</v>
      </c>
      <c r="C290" s="69" t="str">
        <f t="shared" si="45"/>
        <v>Refuerzo</v>
      </c>
      <c r="D290" s="19"/>
      <c r="E290" s="27"/>
      <c r="F290" s="40"/>
    </row>
    <row r="291" spans="1:6" x14ac:dyDescent="0.25">
      <c r="A291" s="143">
        <f t="shared" si="41"/>
        <v>44910</v>
      </c>
      <c r="B291" s="69" t="str">
        <f t="shared" si="45"/>
        <v>Día</v>
      </c>
      <c r="C291" s="69" t="str">
        <f t="shared" si="45"/>
        <v>Anestesista</v>
      </c>
      <c r="D291" s="19"/>
      <c r="E291" s="27"/>
      <c r="F291" s="40"/>
    </row>
    <row r="292" spans="1:6" x14ac:dyDescent="0.25">
      <c r="A292" s="143">
        <f t="shared" si="41"/>
        <v>44910</v>
      </c>
      <c r="B292" s="69" t="s">
        <v>6</v>
      </c>
      <c r="C292" s="69" t="s">
        <v>28</v>
      </c>
      <c r="D292" s="19"/>
      <c r="E292" s="27"/>
      <c r="F292" s="40"/>
    </row>
    <row r="293" spans="1:6" x14ac:dyDescent="0.25">
      <c r="A293" s="143">
        <f t="shared" si="41"/>
        <v>44910</v>
      </c>
      <c r="B293" s="69" t="s">
        <v>6</v>
      </c>
      <c r="C293" s="69" t="s">
        <v>21</v>
      </c>
      <c r="D293" s="19"/>
      <c r="E293" s="27"/>
      <c r="F293" s="40"/>
    </row>
    <row r="294" spans="1:6" ht="15.75" thickBot="1" x14ac:dyDescent="0.3">
      <c r="A294" s="143">
        <f t="shared" si="41"/>
        <v>44910</v>
      </c>
      <c r="B294" s="69" t="str">
        <f t="shared" ref="B294:C301" si="46">+B274</f>
        <v>Día</v>
      </c>
      <c r="C294" s="69" t="str">
        <f t="shared" si="46"/>
        <v>Refuerzo UCI/UTI</v>
      </c>
      <c r="D294" s="19"/>
      <c r="E294" s="27"/>
      <c r="F294" s="40"/>
    </row>
    <row r="295" spans="1:6" x14ac:dyDescent="0.25">
      <c r="A295" s="142">
        <f t="shared" si="41"/>
        <v>44910</v>
      </c>
      <c r="B295" s="70" t="str">
        <f t="shared" si="46"/>
        <v>Noche</v>
      </c>
      <c r="C295" s="70" t="str">
        <f t="shared" si="46"/>
        <v>Pediatría</v>
      </c>
      <c r="D295" s="18"/>
      <c r="E295" s="28"/>
      <c r="F295" s="39"/>
    </row>
    <row r="296" spans="1:6" x14ac:dyDescent="0.25">
      <c r="A296" s="143">
        <f t="shared" si="41"/>
        <v>44910</v>
      </c>
      <c r="B296" s="69" t="str">
        <f t="shared" si="46"/>
        <v>Noche</v>
      </c>
      <c r="C296" s="69" t="str">
        <f t="shared" si="46"/>
        <v>Cirugía</v>
      </c>
      <c r="D296" s="19"/>
      <c r="E296" s="27"/>
      <c r="F296" s="40"/>
    </row>
    <row r="297" spans="1:6" x14ac:dyDescent="0.25">
      <c r="A297" s="143">
        <f t="shared" si="41"/>
        <v>44910</v>
      </c>
      <c r="B297" s="69" t="str">
        <f t="shared" si="46"/>
        <v>Noche</v>
      </c>
      <c r="C297" s="69" t="str">
        <f t="shared" si="46"/>
        <v>Internista</v>
      </c>
      <c r="D297" s="21"/>
      <c r="E297" s="27"/>
      <c r="F297" s="40"/>
    </row>
    <row r="298" spans="1:6" x14ac:dyDescent="0.25">
      <c r="A298" s="143">
        <f t="shared" si="41"/>
        <v>44910</v>
      </c>
      <c r="B298" s="69" t="str">
        <f t="shared" si="46"/>
        <v>Noche</v>
      </c>
      <c r="C298" s="69" t="str">
        <f t="shared" si="46"/>
        <v>Traumatólogo</v>
      </c>
      <c r="D298" s="19"/>
      <c r="E298" s="27"/>
      <c r="F298" s="40"/>
    </row>
    <row r="299" spans="1:6" x14ac:dyDescent="0.25">
      <c r="A299" s="143">
        <f t="shared" si="41"/>
        <v>44910</v>
      </c>
      <c r="B299" s="69" t="str">
        <f t="shared" si="46"/>
        <v>Noche</v>
      </c>
      <c r="C299" s="69" t="str">
        <f t="shared" si="46"/>
        <v>Ginecología</v>
      </c>
      <c r="D299" s="19"/>
      <c r="E299" s="27"/>
      <c r="F299" s="40"/>
    </row>
    <row r="300" spans="1:6" x14ac:dyDescent="0.25">
      <c r="A300" s="143">
        <f t="shared" si="41"/>
        <v>44910</v>
      </c>
      <c r="B300" s="69" t="str">
        <f t="shared" si="46"/>
        <v>Noche</v>
      </c>
      <c r="C300" s="69" t="str">
        <f t="shared" si="46"/>
        <v>Refuerzo</v>
      </c>
      <c r="D300" s="19"/>
      <c r="E300" s="27"/>
      <c r="F300" s="40"/>
    </row>
    <row r="301" spans="1:6" x14ac:dyDescent="0.25">
      <c r="A301" s="143">
        <f t="shared" si="41"/>
        <v>44910</v>
      </c>
      <c r="B301" s="69" t="str">
        <f t="shared" si="46"/>
        <v>Noche</v>
      </c>
      <c r="C301" s="69" t="str">
        <f t="shared" si="46"/>
        <v>Anestesista</v>
      </c>
      <c r="D301" s="19"/>
      <c r="E301" s="27"/>
      <c r="F301" s="40"/>
    </row>
    <row r="302" spans="1:6" x14ac:dyDescent="0.25">
      <c r="A302" s="143">
        <f t="shared" si="41"/>
        <v>44910</v>
      </c>
      <c r="B302" s="69" t="s">
        <v>12</v>
      </c>
      <c r="C302" s="69" t="s">
        <v>28</v>
      </c>
      <c r="D302" s="19"/>
      <c r="E302" s="27"/>
      <c r="F302" s="40"/>
    </row>
    <row r="303" spans="1:6" x14ac:dyDescent="0.25">
      <c r="A303" s="143">
        <f t="shared" si="41"/>
        <v>44910</v>
      </c>
      <c r="B303" s="69" t="s">
        <v>12</v>
      </c>
      <c r="C303" s="69" t="s">
        <v>21</v>
      </c>
      <c r="D303" s="19"/>
      <c r="E303" s="27"/>
      <c r="F303" s="40"/>
    </row>
    <row r="304" spans="1:6" ht="15.75" thickBot="1" x14ac:dyDescent="0.3">
      <c r="A304" s="143">
        <f t="shared" ref="A304" si="47">+A284+1</f>
        <v>44910</v>
      </c>
      <c r="B304" s="69" t="str">
        <f t="shared" ref="B304" si="48">+B284</f>
        <v>Noche</v>
      </c>
      <c r="C304" s="69" t="str">
        <f t="shared" ref="C304:C311" si="49">+C284</f>
        <v>Refuerzo UCI/UTI</v>
      </c>
      <c r="D304" s="19"/>
      <c r="E304" s="27"/>
      <c r="F304" s="40"/>
    </row>
    <row r="305" spans="1:6" x14ac:dyDescent="0.25">
      <c r="A305" s="142">
        <f t="shared" ref="A305:A343" si="50">+A285+1</f>
        <v>44911</v>
      </c>
      <c r="B305" s="70" t="str">
        <f t="shared" ref="B305:B311" si="51">+B285</f>
        <v>Día</v>
      </c>
      <c r="C305" s="70" t="str">
        <f t="shared" si="49"/>
        <v>Pediatría</v>
      </c>
      <c r="D305" s="18"/>
      <c r="E305" s="28"/>
      <c r="F305" s="39"/>
    </row>
    <row r="306" spans="1:6" x14ac:dyDescent="0.25">
      <c r="A306" s="143">
        <f t="shared" si="50"/>
        <v>44911</v>
      </c>
      <c r="B306" s="69" t="str">
        <f t="shared" si="51"/>
        <v>Día</v>
      </c>
      <c r="C306" s="69" t="str">
        <f t="shared" si="49"/>
        <v>Cirugía</v>
      </c>
      <c r="D306" s="21"/>
      <c r="E306" s="50"/>
      <c r="F306" s="40"/>
    </row>
    <row r="307" spans="1:6" x14ac:dyDescent="0.25">
      <c r="A307" s="143">
        <f t="shared" si="50"/>
        <v>44911</v>
      </c>
      <c r="B307" s="69" t="str">
        <f t="shared" si="51"/>
        <v>Día</v>
      </c>
      <c r="C307" s="69" t="str">
        <f t="shared" si="49"/>
        <v>Internista</v>
      </c>
      <c r="D307" s="19"/>
      <c r="E307" s="27"/>
      <c r="F307" s="40"/>
    </row>
    <row r="308" spans="1:6" x14ac:dyDescent="0.25">
      <c r="A308" s="143">
        <f t="shared" si="50"/>
        <v>44911</v>
      </c>
      <c r="B308" s="69" t="str">
        <f t="shared" si="51"/>
        <v>Día</v>
      </c>
      <c r="C308" s="69" t="str">
        <f t="shared" si="49"/>
        <v>Traumatólogo</v>
      </c>
      <c r="D308" s="19"/>
      <c r="E308" s="27"/>
      <c r="F308" s="40"/>
    </row>
    <row r="309" spans="1:6" x14ac:dyDescent="0.25">
      <c r="A309" s="143">
        <f t="shared" si="50"/>
        <v>44911</v>
      </c>
      <c r="B309" s="69" t="str">
        <f t="shared" si="51"/>
        <v>Día</v>
      </c>
      <c r="C309" s="69" t="str">
        <f t="shared" si="49"/>
        <v>Ginecología</v>
      </c>
      <c r="D309" s="19"/>
      <c r="E309" s="27"/>
      <c r="F309" s="40"/>
    </row>
    <row r="310" spans="1:6" x14ac:dyDescent="0.25">
      <c r="A310" s="143">
        <f t="shared" si="50"/>
        <v>44911</v>
      </c>
      <c r="B310" s="69" t="str">
        <f t="shared" si="51"/>
        <v>Día</v>
      </c>
      <c r="C310" s="69" t="str">
        <f t="shared" si="49"/>
        <v>Refuerzo</v>
      </c>
      <c r="D310" s="19"/>
      <c r="E310" s="27"/>
      <c r="F310" s="40"/>
    </row>
    <row r="311" spans="1:6" x14ac:dyDescent="0.25">
      <c r="A311" s="143">
        <f t="shared" si="50"/>
        <v>44911</v>
      </c>
      <c r="B311" s="69" t="str">
        <f t="shared" si="51"/>
        <v>Día</v>
      </c>
      <c r="C311" s="69" t="str">
        <f t="shared" si="49"/>
        <v>Anestesista</v>
      </c>
      <c r="D311" s="19"/>
      <c r="E311" s="27"/>
      <c r="F311" s="40"/>
    </row>
    <row r="312" spans="1:6" x14ac:dyDescent="0.25">
      <c r="A312" s="143">
        <f t="shared" si="50"/>
        <v>44911</v>
      </c>
      <c r="B312" s="69" t="s">
        <v>6</v>
      </c>
      <c r="C312" s="69" t="s">
        <v>28</v>
      </c>
      <c r="D312" s="19"/>
      <c r="E312" s="27"/>
      <c r="F312" s="40"/>
    </row>
    <row r="313" spans="1:6" x14ac:dyDescent="0.25">
      <c r="A313" s="143">
        <f t="shared" si="50"/>
        <v>44911</v>
      </c>
      <c r="B313" s="69" t="s">
        <v>6</v>
      </c>
      <c r="C313" s="69" t="s">
        <v>21</v>
      </c>
      <c r="D313" s="19"/>
      <c r="E313" s="27"/>
      <c r="F313" s="40"/>
    </row>
    <row r="314" spans="1:6" ht="15.75" thickBot="1" x14ac:dyDescent="0.3">
      <c r="A314" s="143">
        <f t="shared" si="50"/>
        <v>44911</v>
      </c>
      <c r="B314" s="69" t="str">
        <f t="shared" ref="B314:C321" si="52">+B294</f>
        <v>Día</v>
      </c>
      <c r="C314" s="69" t="str">
        <f t="shared" si="52"/>
        <v>Refuerzo UCI/UTI</v>
      </c>
      <c r="D314" s="19"/>
      <c r="E314" s="27"/>
      <c r="F314" s="40"/>
    </row>
    <row r="315" spans="1:6" x14ac:dyDescent="0.25">
      <c r="A315" s="142">
        <f t="shared" si="50"/>
        <v>44911</v>
      </c>
      <c r="B315" s="70" t="str">
        <f t="shared" si="52"/>
        <v>Noche</v>
      </c>
      <c r="C315" s="70" t="str">
        <f t="shared" si="52"/>
        <v>Pediatría</v>
      </c>
      <c r="D315" s="18"/>
      <c r="E315" s="28"/>
      <c r="F315" s="39"/>
    </row>
    <row r="316" spans="1:6" x14ac:dyDescent="0.25">
      <c r="A316" s="143">
        <f t="shared" si="50"/>
        <v>44911</v>
      </c>
      <c r="B316" s="69" t="str">
        <f t="shared" si="52"/>
        <v>Noche</v>
      </c>
      <c r="C316" s="69" t="str">
        <f t="shared" si="52"/>
        <v>Cirugía</v>
      </c>
      <c r="D316" s="19"/>
      <c r="E316" s="27"/>
      <c r="F316" s="40"/>
    </row>
    <row r="317" spans="1:6" x14ac:dyDescent="0.25">
      <c r="A317" s="143">
        <f t="shared" si="50"/>
        <v>44911</v>
      </c>
      <c r="B317" s="69" t="str">
        <f t="shared" si="52"/>
        <v>Noche</v>
      </c>
      <c r="C317" s="69" t="str">
        <f t="shared" si="52"/>
        <v>Internista</v>
      </c>
      <c r="D317" s="19"/>
      <c r="E317" s="27"/>
      <c r="F317" s="40"/>
    </row>
    <row r="318" spans="1:6" x14ac:dyDescent="0.25">
      <c r="A318" s="143">
        <f t="shared" si="50"/>
        <v>44911</v>
      </c>
      <c r="B318" s="69" t="str">
        <f t="shared" si="52"/>
        <v>Noche</v>
      </c>
      <c r="C318" s="69" t="str">
        <f t="shared" si="52"/>
        <v>Traumatólogo</v>
      </c>
      <c r="D318" s="19"/>
      <c r="E318" s="27"/>
      <c r="F318" s="40"/>
    </row>
    <row r="319" spans="1:6" x14ac:dyDescent="0.25">
      <c r="A319" s="143">
        <f t="shared" si="50"/>
        <v>44911</v>
      </c>
      <c r="B319" s="69" t="str">
        <f t="shared" si="52"/>
        <v>Noche</v>
      </c>
      <c r="C319" s="69" t="str">
        <f t="shared" si="52"/>
        <v>Ginecología</v>
      </c>
      <c r="D319" s="19"/>
      <c r="E319" s="27"/>
      <c r="F319" s="40"/>
    </row>
    <row r="320" spans="1:6" x14ac:dyDescent="0.25">
      <c r="A320" s="143">
        <f t="shared" si="50"/>
        <v>44911</v>
      </c>
      <c r="B320" s="69" t="str">
        <f t="shared" si="52"/>
        <v>Noche</v>
      </c>
      <c r="C320" s="69" t="str">
        <f t="shared" si="52"/>
        <v>Refuerzo</v>
      </c>
      <c r="D320" s="19"/>
      <c r="E320" s="27"/>
      <c r="F320" s="40"/>
    </row>
    <row r="321" spans="1:6" x14ac:dyDescent="0.25">
      <c r="A321" s="143">
        <f t="shared" si="50"/>
        <v>44911</v>
      </c>
      <c r="B321" s="69" t="str">
        <f t="shared" si="52"/>
        <v>Noche</v>
      </c>
      <c r="C321" s="69" t="str">
        <f t="shared" si="52"/>
        <v>Anestesista</v>
      </c>
      <c r="D321" s="19"/>
      <c r="E321" s="27"/>
      <c r="F321" s="40"/>
    </row>
    <row r="322" spans="1:6" x14ac:dyDescent="0.25">
      <c r="A322" s="143">
        <f t="shared" si="50"/>
        <v>44911</v>
      </c>
      <c r="B322" s="69" t="s">
        <v>12</v>
      </c>
      <c r="C322" s="69" t="s">
        <v>28</v>
      </c>
      <c r="D322" s="19"/>
      <c r="E322" s="27"/>
      <c r="F322" s="40"/>
    </row>
    <row r="323" spans="1:6" x14ac:dyDescent="0.25">
      <c r="A323" s="143">
        <f t="shared" si="50"/>
        <v>44911</v>
      </c>
      <c r="B323" s="69" t="s">
        <v>12</v>
      </c>
      <c r="C323" s="69" t="s">
        <v>21</v>
      </c>
      <c r="D323" s="19"/>
      <c r="E323" s="27"/>
      <c r="F323" s="40"/>
    </row>
    <row r="324" spans="1:6" ht="15.75" thickBot="1" x14ac:dyDescent="0.3">
      <c r="A324" s="143">
        <f t="shared" si="50"/>
        <v>44911</v>
      </c>
      <c r="B324" s="69" t="str">
        <f t="shared" ref="B324:C331" si="53">+B304</f>
        <v>Noche</v>
      </c>
      <c r="C324" s="69" t="str">
        <f t="shared" si="53"/>
        <v>Refuerzo UCI/UTI</v>
      </c>
      <c r="D324" s="19"/>
      <c r="E324" s="27"/>
      <c r="F324" s="40"/>
    </row>
    <row r="325" spans="1:6" x14ac:dyDescent="0.25">
      <c r="A325" s="142">
        <f t="shared" si="50"/>
        <v>44912</v>
      </c>
      <c r="B325" s="70" t="str">
        <f t="shared" si="53"/>
        <v>Día</v>
      </c>
      <c r="C325" s="70" t="str">
        <f t="shared" si="53"/>
        <v>Pediatría</v>
      </c>
      <c r="D325" s="18"/>
      <c r="E325" s="28"/>
      <c r="F325" s="39"/>
    </row>
    <row r="326" spans="1:6" x14ac:dyDescent="0.25">
      <c r="A326" s="143">
        <f t="shared" si="50"/>
        <v>44912</v>
      </c>
      <c r="B326" s="69" t="str">
        <f t="shared" si="53"/>
        <v>Día</v>
      </c>
      <c r="C326" s="69" t="str">
        <f t="shared" si="53"/>
        <v>Cirugía</v>
      </c>
      <c r="D326" s="19"/>
      <c r="E326" s="27"/>
      <c r="F326" s="40"/>
    </row>
    <row r="327" spans="1:6" x14ac:dyDescent="0.25">
      <c r="A327" s="143">
        <f t="shared" si="50"/>
        <v>44912</v>
      </c>
      <c r="B327" s="69" t="str">
        <f t="shared" si="53"/>
        <v>Día</v>
      </c>
      <c r="C327" s="69" t="str">
        <f t="shared" si="53"/>
        <v>Internista</v>
      </c>
      <c r="D327" s="19"/>
      <c r="E327" s="27"/>
      <c r="F327" s="40"/>
    </row>
    <row r="328" spans="1:6" x14ac:dyDescent="0.25">
      <c r="A328" s="143">
        <f t="shared" si="50"/>
        <v>44912</v>
      </c>
      <c r="B328" s="69" t="str">
        <f t="shared" si="53"/>
        <v>Día</v>
      </c>
      <c r="C328" s="69" t="str">
        <f t="shared" si="53"/>
        <v>Traumatólogo</v>
      </c>
      <c r="D328" s="19"/>
      <c r="E328" s="27"/>
      <c r="F328" s="40"/>
    </row>
    <row r="329" spans="1:6" x14ac:dyDescent="0.25">
      <c r="A329" s="143">
        <f t="shared" si="50"/>
        <v>44912</v>
      </c>
      <c r="B329" s="69" t="str">
        <f t="shared" si="53"/>
        <v>Día</v>
      </c>
      <c r="C329" s="69" t="str">
        <f t="shared" si="53"/>
        <v>Ginecología</v>
      </c>
      <c r="D329" s="19"/>
      <c r="E329" s="27"/>
      <c r="F329" s="40"/>
    </row>
    <row r="330" spans="1:6" x14ac:dyDescent="0.25">
      <c r="A330" s="143">
        <f t="shared" si="50"/>
        <v>44912</v>
      </c>
      <c r="B330" s="69" t="str">
        <f t="shared" si="53"/>
        <v>Día</v>
      </c>
      <c r="C330" s="69" t="str">
        <f t="shared" si="53"/>
        <v>Refuerzo</v>
      </c>
      <c r="D330" s="19"/>
      <c r="E330" s="27"/>
      <c r="F330" s="40"/>
    </row>
    <row r="331" spans="1:6" x14ac:dyDescent="0.25">
      <c r="A331" s="143">
        <f t="shared" si="50"/>
        <v>44912</v>
      </c>
      <c r="B331" s="69" t="str">
        <f t="shared" si="53"/>
        <v>Día</v>
      </c>
      <c r="C331" s="69" t="str">
        <f t="shared" si="53"/>
        <v>Anestesista</v>
      </c>
      <c r="D331" s="19"/>
      <c r="E331" s="27"/>
      <c r="F331" s="40"/>
    </row>
    <row r="332" spans="1:6" x14ac:dyDescent="0.25">
      <c r="A332" s="143">
        <f t="shared" si="50"/>
        <v>44912</v>
      </c>
      <c r="B332" s="69" t="s">
        <v>6</v>
      </c>
      <c r="C332" s="69" t="s">
        <v>28</v>
      </c>
      <c r="D332" s="96"/>
      <c r="E332" s="27"/>
      <c r="F332" s="40"/>
    </row>
    <row r="333" spans="1:6" x14ac:dyDescent="0.25">
      <c r="A333" s="143">
        <f t="shared" si="50"/>
        <v>44912</v>
      </c>
      <c r="B333" s="69" t="s">
        <v>6</v>
      </c>
      <c r="C333" s="69" t="s">
        <v>21</v>
      </c>
      <c r="D333" s="80"/>
      <c r="E333" s="27"/>
      <c r="F333" s="40"/>
    </row>
    <row r="334" spans="1:6" ht="15.75" thickBot="1" x14ac:dyDescent="0.3">
      <c r="A334" s="143">
        <f t="shared" si="50"/>
        <v>44912</v>
      </c>
      <c r="B334" s="69" t="str">
        <f t="shared" ref="B334:C341" si="54">+B314</f>
        <v>Día</v>
      </c>
      <c r="C334" s="69" t="str">
        <f t="shared" si="54"/>
        <v>Refuerzo UCI/UTI</v>
      </c>
      <c r="D334" s="79"/>
      <c r="E334" s="27"/>
      <c r="F334" s="40"/>
    </row>
    <row r="335" spans="1:6" x14ac:dyDescent="0.25">
      <c r="A335" s="142">
        <f t="shared" si="50"/>
        <v>44912</v>
      </c>
      <c r="B335" s="70" t="str">
        <f t="shared" si="54"/>
        <v>Noche</v>
      </c>
      <c r="C335" s="70" t="str">
        <f t="shared" si="54"/>
        <v>Pediatría</v>
      </c>
      <c r="D335" s="18"/>
      <c r="E335" s="28"/>
      <c r="F335" s="39"/>
    </row>
    <row r="336" spans="1:6" x14ac:dyDescent="0.25">
      <c r="A336" s="143">
        <f t="shared" si="50"/>
        <v>44912</v>
      </c>
      <c r="B336" s="69" t="str">
        <f t="shared" si="54"/>
        <v>Noche</v>
      </c>
      <c r="C336" s="69" t="str">
        <f t="shared" si="54"/>
        <v>Cirugía</v>
      </c>
      <c r="D336" s="19"/>
      <c r="E336" s="27"/>
      <c r="F336" s="40"/>
    </row>
    <row r="337" spans="1:6" x14ac:dyDescent="0.25">
      <c r="A337" s="143">
        <f t="shared" si="50"/>
        <v>44912</v>
      </c>
      <c r="B337" s="69" t="str">
        <f t="shared" si="54"/>
        <v>Noche</v>
      </c>
      <c r="C337" s="69" t="str">
        <f t="shared" si="54"/>
        <v>Internista</v>
      </c>
      <c r="D337" s="19"/>
      <c r="E337" s="27"/>
      <c r="F337" s="40"/>
    </row>
    <row r="338" spans="1:6" x14ac:dyDescent="0.25">
      <c r="A338" s="143">
        <f t="shared" si="50"/>
        <v>44912</v>
      </c>
      <c r="B338" s="69" t="str">
        <f t="shared" si="54"/>
        <v>Noche</v>
      </c>
      <c r="C338" s="69" t="str">
        <f t="shared" si="54"/>
        <v>Traumatólogo</v>
      </c>
      <c r="D338" s="19"/>
      <c r="E338" s="27"/>
      <c r="F338" s="40"/>
    </row>
    <row r="339" spans="1:6" x14ac:dyDescent="0.25">
      <c r="A339" s="143">
        <f t="shared" si="50"/>
        <v>44912</v>
      </c>
      <c r="B339" s="69" t="str">
        <f t="shared" si="54"/>
        <v>Noche</v>
      </c>
      <c r="C339" s="69" t="str">
        <f t="shared" si="54"/>
        <v>Ginecología</v>
      </c>
      <c r="D339" s="19"/>
      <c r="E339" s="27"/>
      <c r="F339" s="40"/>
    </row>
    <row r="340" spans="1:6" x14ac:dyDescent="0.25">
      <c r="A340" s="143">
        <f t="shared" si="50"/>
        <v>44912</v>
      </c>
      <c r="B340" s="69" t="str">
        <f t="shared" si="54"/>
        <v>Noche</v>
      </c>
      <c r="C340" s="69" t="str">
        <f t="shared" si="54"/>
        <v>Refuerzo</v>
      </c>
      <c r="D340" s="19"/>
      <c r="E340" s="27"/>
      <c r="F340" s="40"/>
    </row>
    <row r="341" spans="1:6" x14ac:dyDescent="0.25">
      <c r="A341" s="143">
        <f t="shared" si="50"/>
        <v>44912</v>
      </c>
      <c r="B341" s="69" t="str">
        <f t="shared" si="54"/>
        <v>Noche</v>
      </c>
      <c r="C341" s="69" t="str">
        <f t="shared" si="54"/>
        <v>Anestesista</v>
      </c>
      <c r="D341" s="19"/>
      <c r="E341" s="27"/>
      <c r="F341" s="40"/>
    </row>
    <row r="342" spans="1:6" x14ac:dyDescent="0.25">
      <c r="A342" s="143">
        <f t="shared" si="50"/>
        <v>44912</v>
      </c>
      <c r="B342" s="69" t="s">
        <v>12</v>
      </c>
      <c r="C342" s="69" t="s">
        <v>24</v>
      </c>
      <c r="D342" s="96"/>
      <c r="E342" s="27"/>
      <c r="F342" s="40"/>
    </row>
    <row r="343" spans="1:6" x14ac:dyDescent="0.25">
      <c r="A343" s="143">
        <f t="shared" si="50"/>
        <v>44912</v>
      </c>
      <c r="B343" s="69" t="s">
        <v>12</v>
      </c>
      <c r="C343" s="69" t="s">
        <v>21</v>
      </c>
      <c r="D343" s="80"/>
      <c r="E343" s="27"/>
      <c r="F343" s="40"/>
    </row>
    <row r="344" spans="1:6" ht="15.75" thickBot="1" x14ac:dyDescent="0.3">
      <c r="A344" s="143">
        <f t="shared" ref="A344:A391" si="55">+A324+1</f>
        <v>44912</v>
      </c>
      <c r="B344" s="69" t="str">
        <f>+B324</f>
        <v>Noche</v>
      </c>
      <c r="C344" s="69" t="str">
        <f>+C324</f>
        <v>Refuerzo UCI/UTI</v>
      </c>
      <c r="D344" s="79"/>
      <c r="E344" s="27"/>
      <c r="F344" s="40"/>
    </row>
    <row r="345" spans="1:6" x14ac:dyDescent="0.25">
      <c r="A345" s="142">
        <f t="shared" si="55"/>
        <v>44913</v>
      </c>
      <c r="B345" s="70" t="str">
        <f t="shared" ref="B345:B351" si="56">+B325</f>
        <v>Día</v>
      </c>
      <c r="C345" s="70" t="str">
        <f t="shared" ref="C345:C351" si="57">+C325</f>
        <v>Pediatría</v>
      </c>
      <c r="D345" s="18"/>
      <c r="E345" s="28"/>
      <c r="F345" s="39"/>
    </row>
    <row r="346" spans="1:6" x14ac:dyDescent="0.25">
      <c r="A346" s="143">
        <f t="shared" si="55"/>
        <v>44913</v>
      </c>
      <c r="B346" s="69" t="str">
        <f t="shared" si="56"/>
        <v>Día</v>
      </c>
      <c r="C346" s="69" t="str">
        <f t="shared" si="57"/>
        <v>Cirugía</v>
      </c>
      <c r="D346" s="23"/>
      <c r="E346" s="27"/>
      <c r="F346" s="40"/>
    </row>
    <row r="347" spans="1:6" x14ac:dyDescent="0.25">
      <c r="A347" s="143">
        <f t="shared" si="55"/>
        <v>44913</v>
      </c>
      <c r="B347" s="69" t="str">
        <f t="shared" si="56"/>
        <v>Día</v>
      </c>
      <c r="C347" s="69" t="str">
        <f t="shared" si="57"/>
        <v>Internista</v>
      </c>
      <c r="D347" s="19"/>
      <c r="E347" s="27"/>
      <c r="F347" s="40"/>
    </row>
    <row r="348" spans="1:6" x14ac:dyDescent="0.25">
      <c r="A348" s="143">
        <f t="shared" si="55"/>
        <v>44913</v>
      </c>
      <c r="B348" s="69" t="str">
        <f t="shared" si="56"/>
        <v>Día</v>
      </c>
      <c r="C348" s="69" t="str">
        <f t="shared" si="57"/>
        <v>Traumatólogo</v>
      </c>
      <c r="D348" s="19"/>
      <c r="E348" s="27"/>
      <c r="F348" s="40"/>
    </row>
    <row r="349" spans="1:6" x14ac:dyDescent="0.25">
      <c r="A349" s="143">
        <f t="shared" si="55"/>
        <v>44913</v>
      </c>
      <c r="B349" s="69" t="str">
        <f t="shared" si="56"/>
        <v>Día</v>
      </c>
      <c r="C349" s="69" t="str">
        <f t="shared" si="57"/>
        <v>Ginecología</v>
      </c>
      <c r="D349" s="19"/>
      <c r="E349" s="27"/>
      <c r="F349" s="40"/>
    </row>
    <row r="350" spans="1:6" x14ac:dyDescent="0.25">
      <c r="A350" s="143">
        <f t="shared" si="55"/>
        <v>44913</v>
      </c>
      <c r="B350" s="69" t="str">
        <f t="shared" si="56"/>
        <v>Día</v>
      </c>
      <c r="C350" s="69" t="str">
        <f t="shared" si="57"/>
        <v>Refuerzo</v>
      </c>
      <c r="D350" s="19"/>
      <c r="E350" s="27"/>
      <c r="F350" s="40"/>
    </row>
    <row r="351" spans="1:6" x14ac:dyDescent="0.25">
      <c r="A351" s="143">
        <f t="shared" si="55"/>
        <v>44913</v>
      </c>
      <c r="B351" s="69" t="str">
        <f t="shared" si="56"/>
        <v>Día</v>
      </c>
      <c r="C351" s="69" t="str">
        <f t="shared" si="57"/>
        <v>Anestesista</v>
      </c>
      <c r="D351" s="19"/>
      <c r="E351" s="27"/>
      <c r="F351" s="40"/>
    </row>
    <row r="352" spans="1:6" x14ac:dyDescent="0.25">
      <c r="A352" s="143">
        <f t="shared" si="55"/>
        <v>44913</v>
      </c>
      <c r="B352" s="69" t="s">
        <v>6</v>
      </c>
      <c r="C352" s="69" t="s">
        <v>24</v>
      </c>
      <c r="D352" s="20"/>
      <c r="E352" s="27"/>
      <c r="F352" s="40"/>
    </row>
    <row r="353" spans="1:6" x14ac:dyDescent="0.25">
      <c r="A353" s="143">
        <f t="shared" si="55"/>
        <v>44913</v>
      </c>
      <c r="B353" s="69" t="s">
        <v>6</v>
      </c>
      <c r="C353" s="69" t="s">
        <v>21</v>
      </c>
      <c r="D353" s="20"/>
      <c r="E353" s="27"/>
      <c r="F353" s="40"/>
    </row>
    <row r="354" spans="1:6" ht="15.75" thickBot="1" x14ac:dyDescent="0.3">
      <c r="A354" s="143">
        <f t="shared" si="55"/>
        <v>44913</v>
      </c>
      <c r="B354" s="69" t="str">
        <f t="shared" ref="B354:B361" si="58">+B334</f>
        <v>Día</v>
      </c>
      <c r="C354" s="69" t="str">
        <f t="shared" ref="C354:C361" si="59">+C334</f>
        <v>Refuerzo UCI/UTI</v>
      </c>
      <c r="D354" s="19"/>
      <c r="E354" s="27"/>
      <c r="F354" s="40"/>
    </row>
    <row r="355" spans="1:6" x14ac:dyDescent="0.25">
      <c r="A355" s="142">
        <f t="shared" si="55"/>
        <v>44913</v>
      </c>
      <c r="B355" s="70" t="str">
        <f t="shared" si="58"/>
        <v>Noche</v>
      </c>
      <c r="C355" s="70" t="str">
        <f t="shared" si="59"/>
        <v>Pediatría</v>
      </c>
      <c r="D355" s="18"/>
      <c r="E355" s="28"/>
      <c r="F355" s="39"/>
    </row>
    <row r="356" spans="1:6" x14ac:dyDescent="0.25">
      <c r="A356" s="143">
        <f t="shared" si="55"/>
        <v>44913</v>
      </c>
      <c r="B356" s="69" t="str">
        <f t="shared" si="58"/>
        <v>Noche</v>
      </c>
      <c r="C356" s="69" t="str">
        <f t="shared" si="59"/>
        <v>Cirugía</v>
      </c>
      <c r="D356" s="23"/>
      <c r="E356" s="27"/>
      <c r="F356" s="40"/>
    </row>
    <row r="357" spans="1:6" x14ac:dyDescent="0.25">
      <c r="A357" s="143">
        <f t="shared" si="55"/>
        <v>44913</v>
      </c>
      <c r="B357" s="69" t="str">
        <f t="shared" si="58"/>
        <v>Noche</v>
      </c>
      <c r="C357" s="69" t="str">
        <f t="shared" si="59"/>
        <v>Internista</v>
      </c>
      <c r="D357" s="19"/>
      <c r="E357" s="27"/>
      <c r="F357" s="40"/>
    </row>
    <row r="358" spans="1:6" x14ac:dyDescent="0.25">
      <c r="A358" s="143">
        <f t="shared" si="55"/>
        <v>44913</v>
      </c>
      <c r="B358" s="69" t="str">
        <f t="shared" si="58"/>
        <v>Noche</v>
      </c>
      <c r="C358" s="69" t="str">
        <f t="shared" si="59"/>
        <v>Traumatólogo</v>
      </c>
      <c r="D358" s="19"/>
      <c r="E358" s="27"/>
      <c r="F358" s="40"/>
    </row>
    <row r="359" spans="1:6" x14ac:dyDescent="0.25">
      <c r="A359" s="143">
        <f t="shared" si="55"/>
        <v>44913</v>
      </c>
      <c r="B359" s="69" t="str">
        <f t="shared" si="58"/>
        <v>Noche</v>
      </c>
      <c r="C359" s="69" t="str">
        <f t="shared" si="59"/>
        <v>Ginecología</v>
      </c>
      <c r="D359" s="19"/>
      <c r="E359" s="27"/>
      <c r="F359" s="40"/>
    </row>
    <row r="360" spans="1:6" x14ac:dyDescent="0.25">
      <c r="A360" s="143">
        <f t="shared" si="55"/>
        <v>44913</v>
      </c>
      <c r="B360" s="69" t="str">
        <f t="shared" si="58"/>
        <v>Noche</v>
      </c>
      <c r="C360" s="69" t="str">
        <f t="shared" si="59"/>
        <v>Refuerzo</v>
      </c>
      <c r="D360" s="19"/>
      <c r="E360" s="27"/>
      <c r="F360" s="40"/>
    </row>
    <row r="361" spans="1:6" x14ac:dyDescent="0.25">
      <c r="A361" s="143">
        <f t="shared" si="55"/>
        <v>44913</v>
      </c>
      <c r="B361" s="69" t="str">
        <f t="shared" si="58"/>
        <v>Noche</v>
      </c>
      <c r="C361" s="69" t="str">
        <f t="shared" si="59"/>
        <v>Anestesista</v>
      </c>
      <c r="D361" s="19"/>
      <c r="E361" s="27"/>
      <c r="F361" s="40"/>
    </row>
    <row r="362" spans="1:6" x14ac:dyDescent="0.25">
      <c r="A362" s="143">
        <f t="shared" si="55"/>
        <v>44913</v>
      </c>
      <c r="B362" s="69" t="s">
        <v>12</v>
      </c>
      <c r="C362" s="69" t="s">
        <v>24</v>
      </c>
      <c r="D362" s="19"/>
      <c r="E362" s="27"/>
      <c r="F362" s="40"/>
    </row>
    <row r="363" spans="1:6" x14ac:dyDescent="0.25">
      <c r="A363" s="143">
        <f t="shared" si="55"/>
        <v>44913</v>
      </c>
      <c r="B363" s="69" t="s">
        <v>12</v>
      </c>
      <c r="C363" s="69" t="s">
        <v>21</v>
      </c>
      <c r="D363" s="20"/>
      <c r="E363" s="49"/>
      <c r="F363" s="40"/>
    </row>
    <row r="364" spans="1:6" ht="15.75" thickBot="1" x14ac:dyDescent="0.3">
      <c r="A364" s="143">
        <f t="shared" si="55"/>
        <v>44913</v>
      </c>
      <c r="B364" s="69" t="str">
        <f t="shared" ref="B364:C424" si="60">+B344</f>
        <v>Noche</v>
      </c>
      <c r="C364" s="69" t="str">
        <f t="shared" ref="C364:C371" si="61">+C344</f>
        <v>Refuerzo UCI/UTI</v>
      </c>
      <c r="D364" s="19"/>
      <c r="E364" s="49"/>
      <c r="F364" s="40"/>
    </row>
    <row r="365" spans="1:6" x14ac:dyDescent="0.25">
      <c r="A365" s="142">
        <f t="shared" si="55"/>
        <v>44914</v>
      </c>
      <c r="B365" s="70" t="str">
        <f t="shared" si="60"/>
        <v>Día</v>
      </c>
      <c r="C365" s="70" t="str">
        <f t="shared" si="61"/>
        <v>Pediatría</v>
      </c>
      <c r="D365" s="18"/>
      <c r="E365" s="28"/>
      <c r="F365" s="39"/>
    </row>
    <row r="366" spans="1:6" x14ac:dyDescent="0.25">
      <c r="A366" s="143">
        <f t="shared" si="55"/>
        <v>44914</v>
      </c>
      <c r="B366" s="69" t="str">
        <f t="shared" si="60"/>
        <v>Día</v>
      </c>
      <c r="C366" s="69" t="str">
        <f t="shared" si="61"/>
        <v>Cirugía</v>
      </c>
      <c r="D366" s="19"/>
      <c r="E366" s="27"/>
      <c r="F366" s="40"/>
    </row>
    <row r="367" spans="1:6" x14ac:dyDescent="0.25">
      <c r="A367" s="143">
        <f t="shared" si="55"/>
        <v>44914</v>
      </c>
      <c r="B367" s="69" t="str">
        <f t="shared" si="60"/>
        <v>Día</v>
      </c>
      <c r="C367" s="69" t="str">
        <f t="shared" si="61"/>
        <v>Internista</v>
      </c>
      <c r="D367" s="19"/>
      <c r="E367" s="27"/>
      <c r="F367" s="40"/>
    </row>
    <row r="368" spans="1:6" x14ac:dyDescent="0.25">
      <c r="A368" s="143">
        <f t="shared" si="55"/>
        <v>44914</v>
      </c>
      <c r="B368" s="69" t="str">
        <f t="shared" si="60"/>
        <v>Día</v>
      </c>
      <c r="C368" s="69" t="str">
        <f t="shared" si="61"/>
        <v>Traumatólogo</v>
      </c>
      <c r="D368" s="19" t="s">
        <v>56</v>
      </c>
      <c r="E368" s="27"/>
      <c r="F368" s="40"/>
    </row>
    <row r="369" spans="1:6" x14ac:dyDescent="0.25">
      <c r="A369" s="143">
        <f t="shared" si="55"/>
        <v>44914</v>
      </c>
      <c r="B369" s="69" t="str">
        <f t="shared" si="60"/>
        <v>Día</v>
      </c>
      <c r="C369" s="69" t="str">
        <f t="shared" si="61"/>
        <v>Ginecología</v>
      </c>
      <c r="D369" s="19"/>
      <c r="E369" s="27"/>
      <c r="F369" s="40"/>
    </row>
    <row r="370" spans="1:6" x14ac:dyDescent="0.25">
      <c r="A370" s="143">
        <f t="shared" si="55"/>
        <v>44914</v>
      </c>
      <c r="B370" s="69" t="str">
        <f t="shared" si="60"/>
        <v>Día</v>
      </c>
      <c r="C370" s="69" t="str">
        <f t="shared" si="61"/>
        <v>Refuerzo</v>
      </c>
      <c r="D370" s="19"/>
      <c r="E370" s="27"/>
      <c r="F370" s="40"/>
    </row>
    <row r="371" spans="1:6" x14ac:dyDescent="0.25">
      <c r="A371" s="143">
        <f t="shared" si="55"/>
        <v>44914</v>
      </c>
      <c r="B371" s="69" t="str">
        <f t="shared" si="60"/>
        <v>Día</v>
      </c>
      <c r="C371" s="69" t="str">
        <f t="shared" si="61"/>
        <v>Anestesista</v>
      </c>
      <c r="D371" s="19"/>
      <c r="E371" s="27"/>
      <c r="F371" s="40"/>
    </row>
    <row r="372" spans="1:6" x14ac:dyDescent="0.25">
      <c r="A372" s="143">
        <f t="shared" si="55"/>
        <v>44914</v>
      </c>
      <c r="B372" s="69" t="s">
        <v>6</v>
      </c>
      <c r="C372" s="69" t="s">
        <v>24</v>
      </c>
      <c r="D372" s="19"/>
      <c r="E372" s="27"/>
      <c r="F372" s="40"/>
    </row>
    <row r="373" spans="1:6" x14ac:dyDescent="0.25">
      <c r="A373" s="143">
        <f t="shared" si="55"/>
        <v>44914</v>
      </c>
      <c r="B373" s="69" t="s">
        <v>6</v>
      </c>
      <c r="C373" s="69" t="s">
        <v>21</v>
      </c>
      <c r="D373" s="19"/>
      <c r="E373" s="27"/>
      <c r="F373" s="40"/>
    </row>
    <row r="374" spans="1:6" ht="15.75" thickBot="1" x14ac:dyDescent="0.3">
      <c r="A374" s="143">
        <f t="shared" si="55"/>
        <v>44914</v>
      </c>
      <c r="B374" s="69" t="str">
        <f t="shared" ref="B374:B381" si="62">+B354</f>
        <v>Día</v>
      </c>
      <c r="C374" s="69" t="str">
        <f t="shared" ref="C374:C381" si="63">+C354</f>
        <v>Refuerzo UCI/UTI</v>
      </c>
      <c r="D374" s="19"/>
      <c r="E374" s="27"/>
      <c r="F374" s="40"/>
    </row>
    <row r="375" spans="1:6" x14ac:dyDescent="0.25">
      <c r="A375" s="142">
        <f t="shared" si="55"/>
        <v>44914</v>
      </c>
      <c r="B375" s="70" t="str">
        <f t="shared" si="62"/>
        <v>Noche</v>
      </c>
      <c r="C375" s="70" t="str">
        <f t="shared" si="63"/>
        <v>Pediatría</v>
      </c>
      <c r="D375" s="18"/>
      <c r="E375" s="28"/>
      <c r="F375" s="39"/>
    </row>
    <row r="376" spans="1:6" x14ac:dyDescent="0.25">
      <c r="A376" s="143">
        <f t="shared" si="55"/>
        <v>44914</v>
      </c>
      <c r="B376" s="69" t="str">
        <f t="shared" si="62"/>
        <v>Noche</v>
      </c>
      <c r="C376" s="69" t="str">
        <f t="shared" si="63"/>
        <v>Cirugía</v>
      </c>
      <c r="D376" s="19"/>
      <c r="E376" s="27"/>
      <c r="F376" s="40"/>
    </row>
    <row r="377" spans="1:6" x14ac:dyDescent="0.25">
      <c r="A377" s="143">
        <f t="shared" si="55"/>
        <v>44914</v>
      </c>
      <c r="B377" s="69" t="str">
        <f t="shared" si="62"/>
        <v>Noche</v>
      </c>
      <c r="C377" s="69" t="str">
        <f t="shared" si="63"/>
        <v>Internista</v>
      </c>
      <c r="D377" s="19"/>
      <c r="E377" s="27"/>
      <c r="F377" s="40"/>
    </row>
    <row r="378" spans="1:6" x14ac:dyDescent="0.25">
      <c r="A378" s="143">
        <f t="shared" si="55"/>
        <v>44914</v>
      </c>
      <c r="B378" s="69" t="str">
        <f t="shared" si="62"/>
        <v>Noche</v>
      </c>
      <c r="C378" s="69" t="str">
        <f t="shared" si="63"/>
        <v>Traumatólogo</v>
      </c>
      <c r="D378" s="19"/>
      <c r="E378" s="27"/>
      <c r="F378" s="40"/>
    </row>
    <row r="379" spans="1:6" x14ac:dyDescent="0.25">
      <c r="A379" s="143">
        <f t="shared" si="55"/>
        <v>44914</v>
      </c>
      <c r="B379" s="69" t="str">
        <f t="shared" si="62"/>
        <v>Noche</v>
      </c>
      <c r="C379" s="69" t="str">
        <f t="shared" si="63"/>
        <v>Ginecología</v>
      </c>
      <c r="D379" s="19"/>
      <c r="E379" s="27"/>
      <c r="F379" s="40"/>
    </row>
    <row r="380" spans="1:6" x14ac:dyDescent="0.25">
      <c r="A380" s="143">
        <f t="shared" si="55"/>
        <v>44914</v>
      </c>
      <c r="B380" s="69" t="str">
        <f t="shared" si="62"/>
        <v>Noche</v>
      </c>
      <c r="C380" s="69" t="str">
        <f t="shared" si="63"/>
        <v>Refuerzo</v>
      </c>
      <c r="D380" s="19"/>
      <c r="E380" s="27"/>
      <c r="F380" s="40"/>
    </row>
    <row r="381" spans="1:6" x14ac:dyDescent="0.25">
      <c r="A381" s="143">
        <f t="shared" si="55"/>
        <v>44914</v>
      </c>
      <c r="B381" s="69" t="str">
        <f t="shared" si="62"/>
        <v>Noche</v>
      </c>
      <c r="C381" s="69" t="str">
        <f t="shared" si="63"/>
        <v>Anestesista</v>
      </c>
      <c r="D381" s="19"/>
      <c r="E381" s="27"/>
      <c r="F381" s="40"/>
    </row>
    <row r="382" spans="1:6" x14ac:dyDescent="0.25">
      <c r="A382" s="143">
        <f t="shared" si="55"/>
        <v>44914</v>
      </c>
      <c r="B382" s="69" t="s">
        <v>12</v>
      </c>
      <c r="C382" s="69" t="s">
        <v>24</v>
      </c>
      <c r="D382" s="19"/>
      <c r="E382" s="27"/>
      <c r="F382" s="40"/>
    </row>
    <row r="383" spans="1:6" x14ac:dyDescent="0.25">
      <c r="A383" s="143">
        <f t="shared" si="55"/>
        <v>44914</v>
      </c>
      <c r="B383" s="69" t="s">
        <v>12</v>
      </c>
      <c r="C383" s="69" t="s">
        <v>21</v>
      </c>
      <c r="D383" s="19"/>
      <c r="E383" s="27"/>
      <c r="F383" s="40"/>
    </row>
    <row r="384" spans="1:6" ht="15.75" thickBot="1" x14ac:dyDescent="0.3">
      <c r="A384" s="143">
        <f t="shared" si="55"/>
        <v>44914</v>
      </c>
      <c r="B384" s="69" t="str">
        <f t="shared" ref="B384:B391" si="64">+B364</f>
        <v>Noche</v>
      </c>
      <c r="C384" s="69" t="str">
        <f t="shared" ref="C384:C391" si="65">+C364</f>
        <v>Refuerzo UCI/UTI</v>
      </c>
      <c r="D384" s="19"/>
      <c r="E384" s="27"/>
      <c r="F384" s="40"/>
    </row>
    <row r="385" spans="1:6" x14ac:dyDescent="0.25">
      <c r="A385" s="142">
        <f t="shared" si="55"/>
        <v>44915</v>
      </c>
      <c r="B385" s="70" t="str">
        <f t="shared" si="64"/>
        <v>Día</v>
      </c>
      <c r="C385" s="70" t="str">
        <f t="shared" si="65"/>
        <v>Pediatría</v>
      </c>
      <c r="D385" s="18"/>
      <c r="E385" s="28"/>
      <c r="F385" s="39"/>
    </row>
    <row r="386" spans="1:6" x14ac:dyDescent="0.25">
      <c r="A386" s="143">
        <f t="shared" si="55"/>
        <v>44915</v>
      </c>
      <c r="B386" s="69" t="str">
        <f t="shared" si="64"/>
        <v>Día</v>
      </c>
      <c r="C386" s="69" t="str">
        <f t="shared" si="65"/>
        <v>Cirugía</v>
      </c>
      <c r="D386" s="19"/>
      <c r="E386" s="27"/>
      <c r="F386" s="40"/>
    </row>
    <row r="387" spans="1:6" x14ac:dyDescent="0.25">
      <c r="A387" s="143">
        <f t="shared" si="55"/>
        <v>44915</v>
      </c>
      <c r="B387" s="69" t="str">
        <f t="shared" si="64"/>
        <v>Día</v>
      </c>
      <c r="C387" s="69" t="str">
        <f t="shared" si="65"/>
        <v>Internista</v>
      </c>
      <c r="D387" s="21"/>
      <c r="E387" s="27"/>
      <c r="F387" s="40"/>
    </row>
    <row r="388" spans="1:6" x14ac:dyDescent="0.25">
      <c r="A388" s="143">
        <f t="shared" si="55"/>
        <v>44915</v>
      </c>
      <c r="B388" s="69" t="str">
        <f t="shared" si="64"/>
        <v>Día</v>
      </c>
      <c r="C388" s="69" t="str">
        <f t="shared" si="65"/>
        <v>Traumatólogo</v>
      </c>
      <c r="D388" s="19"/>
      <c r="E388" s="27"/>
      <c r="F388" s="40"/>
    </row>
    <row r="389" spans="1:6" x14ac:dyDescent="0.25">
      <c r="A389" s="143">
        <f t="shared" si="55"/>
        <v>44915</v>
      </c>
      <c r="B389" s="69" t="str">
        <f t="shared" si="64"/>
        <v>Día</v>
      </c>
      <c r="C389" s="69" t="str">
        <f t="shared" si="65"/>
        <v>Ginecología</v>
      </c>
      <c r="D389" s="19"/>
      <c r="E389" s="27"/>
      <c r="F389" s="40"/>
    </row>
    <row r="390" spans="1:6" x14ac:dyDescent="0.25">
      <c r="A390" s="143">
        <f t="shared" si="55"/>
        <v>44915</v>
      </c>
      <c r="B390" s="69" t="str">
        <f t="shared" si="64"/>
        <v>Día</v>
      </c>
      <c r="C390" s="69" t="str">
        <f t="shared" si="65"/>
        <v>Refuerzo</v>
      </c>
      <c r="D390" s="19"/>
      <c r="E390" s="27"/>
      <c r="F390" s="40"/>
    </row>
    <row r="391" spans="1:6" x14ac:dyDescent="0.25">
      <c r="A391" s="143">
        <f t="shared" si="55"/>
        <v>44915</v>
      </c>
      <c r="B391" s="69" t="str">
        <f t="shared" si="64"/>
        <v>Día</v>
      </c>
      <c r="C391" s="69" t="str">
        <f t="shared" si="65"/>
        <v>Anestesista</v>
      </c>
      <c r="D391" s="19"/>
      <c r="E391" s="27"/>
      <c r="F391" s="40"/>
    </row>
    <row r="392" spans="1:6" x14ac:dyDescent="0.25">
      <c r="A392" s="143">
        <f>+A372+1</f>
        <v>44915</v>
      </c>
      <c r="B392" s="69" t="s">
        <v>6</v>
      </c>
      <c r="C392" s="69" t="s">
        <v>24</v>
      </c>
      <c r="D392" s="19"/>
      <c r="E392" s="27"/>
      <c r="F392" s="40"/>
    </row>
    <row r="393" spans="1:6" x14ac:dyDescent="0.25">
      <c r="A393" s="143">
        <f>+A373+1</f>
        <v>44915</v>
      </c>
      <c r="B393" s="69" t="s">
        <v>6</v>
      </c>
      <c r="C393" s="69" t="s">
        <v>21</v>
      </c>
      <c r="D393" s="19"/>
      <c r="E393" s="27"/>
      <c r="F393" s="40"/>
    </row>
    <row r="394" spans="1:6" ht="15.75" thickBot="1" x14ac:dyDescent="0.3">
      <c r="A394" s="143">
        <f t="shared" ref="A394:A401" si="66">+A374+1</f>
        <v>44915</v>
      </c>
      <c r="B394" s="69" t="str">
        <f t="shared" ref="B394:B401" si="67">+B374</f>
        <v>Día</v>
      </c>
      <c r="C394" s="69" t="str">
        <f t="shared" ref="C394:C401" si="68">+C374</f>
        <v>Refuerzo UCI/UTI</v>
      </c>
      <c r="D394" s="19"/>
      <c r="E394" s="27"/>
      <c r="F394" s="40"/>
    </row>
    <row r="395" spans="1:6" x14ac:dyDescent="0.25">
      <c r="A395" s="142">
        <f t="shared" si="66"/>
        <v>44915</v>
      </c>
      <c r="B395" s="70" t="str">
        <f t="shared" si="67"/>
        <v>Noche</v>
      </c>
      <c r="C395" s="70" t="str">
        <f t="shared" si="68"/>
        <v>Pediatría</v>
      </c>
      <c r="D395" s="18"/>
      <c r="E395" s="28"/>
      <c r="F395" s="39"/>
    </row>
    <row r="396" spans="1:6" x14ac:dyDescent="0.25">
      <c r="A396" s="143">
        <f t="shared" si="66"/>
        <v>44915</v>
      </c>
      <c r="B396" s="69" t="str">
        <f t="shared" si="67"/>
        <v>Noche</v>
      </c>
      <c r="C396" s="69" t="str">
        <f t="shared" si="68"/>
        <v>Cirugía</v>
      </c>
      <c r="D396" s="19"/>
      <c r="E396" s="27"/>
      <c r="F396" s="40"/>
    </row>
    <row r="397" spans="1:6" x14ac:dyDescent="0.25">
      <c r="A397" s="143">
        <f t="shared" si="66"/>
        <v>44915</v>
      </c>
      <c r="B397" s="69" t="str">
        <f t="shared" si="67"/>
        <v>Noche</v>
      </c>
      <c r="C397" s="69" t="str">
        <f t="shared" si="68"/>
        <v>Internista</v>
      </c>
      <c r="D397" s="21"/>
      <c r="E397" s="27"/>
      <c r="F397" s="40"/>
    </row>
    <row r="398" spans="1:6" x14ac:dyDescent="0.25">
      <c r="A398" s="143">
        <f t="shared" si="66"/>
        <v>44915</v>
      </c>
      <c r="B398" s="69" t="str">
        <f t="shared" si="67"/>
        <v>Noche</v>
      </c>
      <c r="C398" s="69" t="str">
        <f t="shared" si="68"/>
        <v>Traumatólogo</v>
      </c>
      <c r="D398" s="19"/>
      <c r="E398" s="27"/>
      <c r="F398" s="40"/>
    </row>
    <row r="399" spans="1:6" x14ac:dyDescent="0.25">
      <c r="A399" s="143">
        <f t="shared" si="66"/>
        <v>44915</v>
      </c>
      <c r="B399" s="69" t="str">
        <f t="shared" si="67"/>
        <v>Noche</v>
      </c>
      <c r="C399" s="69" t="str">
        <f t="shared" si="68"/>
        <v>Ginecología</v>
      </c>
      <c r="D399" s="19"/>
      <c r="E399" s="27"/>
      <c r="F399" s="40"/>
    </row>
    <row r="400" spans="1:6" x14ac:dyDescent="0.25">
      <c r="A400" s="143">
        <f t="shared" si="66"/>
        <v>44915</v>
      </c>
      <c r="B400" s="69" t="str">
        <f t="shared" si="67"/>
        <v>Noche</v>
      </c>
      <c r="C400" s="69" t="str">
        <f t="shared" si="68"/>
        <v>Refuerzo</v>
      </c>
      <c r="D400" s="19"/>
      <c r="E400" s="27"/>
      <c r="F400" s="40"/>
    </row>
    <row r="401" spans="1:6" x14ac:dyDescent="0.25">
      <c r="A401" s="143">
        <f t="shared" si="66"/>
        <v>44915</v>
      </c>
      <c r="B401" s="69" t="str">
        <f t="shared" si="67"/>
        <v>Noche</v>
      </c>
      <c r="C401" s="69" t="str">
        <f t="shared" si="68"/>
        <v>Anestesista</v>
      </c>
      <c r="D401" s="19"/>
      <c r="E401" s="27"/>
      <c r="F401" s="40"/>
    </row>
    <row r="402" spans="1:6" x14ac:dyDescent="0.25">
      <c r="A402" s="143">
        <f>+A382+1</f>
        <v>44915</v>
      </c>
      <c r="B402" s="69" t="s">
        <v>12</v>
      </c>
      <c r="C402" s="69" t="s">
        <v>24</v>
      </c>
      <c r="D402" s="19"/>
      <c r="E402" s="27"/>
      <c r="F402" s="40"/>
    </row>
    <row r="403" spans="1:6" x14ac:dyDescent="0.25">
      <c r="A403" s="143">
        <f>+A383+1</f>
        <v>44915</v>
      </c>
      <c r="B403" s="69" t="s">
        <v>12</v>
      </c>
      <c r="C403" s="69" t="s">
        <v>21</v>
      </c>
      <c r="D403" s="19"/>
      <c r="E403" s="27"/>
      <c r="F403" s="40"/>
    </row>
    <row r="404" spans="1:6" ht="15.75" thickBot="1" x14ac:dyDescent="0.3">
      <c r="A404" s="143">
        <f t="shared" ref="A404:A467" si="69">+A384+1</f>
        <v>44915</v>
      </c>
      <c r="B404" s="69" t="str">
        <f t="shared" ref="B404:B411" si="70">+B384</f>
        <v>Noche</v>
      </c>
      <c r="C404" s="69" t="str">
        <f t="shared" ref="C404:C411" si="71">+C384</f>
        <v>Refuerzo UCI/UTI</v>
      </c>
      <c r="D404" s="19"/>
      <c r="E404" s="27"/>
      <c r="F404" s="40"/>
    </row>
    <row r="405" spans="1:6" x14ac:dyDescent="0.25">
      <c r="A405" s="142">
        <f t="shared" si="69"/>
        <v>44916</v>
      </c>
      <c r="B405" s="70" t="str">
        <f t="shared" si="70"/>
        <v>Día</v>
      </c>
      <c r="C405" s="70" t="str">
        <f t="shared" si="71"/>
        <v>Pediatría</v>
      </c>
      <c r="D405" s="29"/>
      <c r="E405" s="28"/>
      <c r="F405" s="39"/>
    </row>
    <row r="406" spans="1:6" x14ac:dyDescent="0.25">
      <c r="A406" s="143">
        <f t="shared" si="69"/>
        <v>44916</v>
      </c>
      <c r="B406" s="69" t="str">
        <f t="shared" si="70"/>
        <v>Día</v>
      </c>
      <c r="C406" s="69" t="str">
        <f t="shared" si="71"/>
        <v>Cirugía</v>
      </c>
      <c r="D406" s="24"/>
      <c r="E406" s="27"/>
      <c r="F406" s="40"/>
    </row>
    <row r="407" spans="1:6" x14ac:dyDescent="0.25">
      <c r="A407" s="143">
        <f t="shared" si="69"/>
        <v>44916</v>
      </c>
      <c r="B407" s="69" t="str">
        <f t="shared" si="70"/>
        <v>Día</v>
      </c>
      <c r="C407" s="69" t="str">
        <f t="shared" si="71"/>
        <v>Internista</v>
      </c>
      <c r="D407" s="19"/>
      <c r="E407" s="27"/>
      <c r="F407" s="40"/>
    </row>
    <row r="408" spans="1:6" x14ac:dyDescent="0.25">
      <c r="A408" s="143">
        <f t="shared" si="69"/>
        <v>44916</v>
      </c>
      <c r="B408" s="69" t="str">
        <f t="shared" si="70"/>
        <v>Día</v>
      </c>
      <c r="C408" s="69" t="str">
        <f t="shared" si="71"/>
        <v>Traumatólogo</v>
      </c>
      <c r="D408" s="19"/>
      <c r="E408" s="27"/>
      <c r="F408" s="40"/>
    </row>
    <row r="409" spans="1:6" x14ac:dyDescent="0.25">
      <c r="A409" s="143">
        <f t="shared" si="69"/>
        <v>44916</v>
      </c>
      <c r="B409" s="69" t="str">
        <f t="shared" si="70"/>
        <v>Día</v>
      </c>
      <c r="C409" s="69" t="str">
        <f t="shared" si="71"/>
        <v>Ginecología</v>
      </c>
      <c r="D409" s="20"/>
      <c r="E409" s="27"/>
      <c r="F409" s="40"/>
    </row>
    <row r="410" spans="1:6" x14ac:dyDescent="0.25">
      <c r="A410" s="143">
        <f t="shared" si="69"/>
        <v>44916</v>
      </c>
      <c r="B410" s="69" t="str">
        <f t="shared" si="70"/>
        <v>Día</v>
      </c>
      <c r="C410" s="69" t="str">
        <f t="shared" si="71"/>
        <v>Refuerzo</v>
      </c>
      <c r="D410" s="19"/>
      <c r="E410" s="27"/>
      <c r="F410" s="40"/>
    </row>
    <row r="411" spans="1:6" x14ac:dyDescent="0.25">
      <c r="A411" s="143">
        <f t="shared" si="69"/>
        <v>44916</v>
      </c>
      <c r="B411" s="69" t="str">
        <f t="shared" si="70"/>
        <v>Día</v>
      </c>
      <c r="C411" s="69" t="str">
        <f t="shared" si="71"/>
        <v>Anestesista</v>
      </c>
      <c r="D411" s="19"/>
      <c r="E411" s="27"/>
      <c r="F411" s="40"/>
    </row>
    <row r="412" spans="1:6" x14ac:dyDescent="0.25">
      <c r="A412" s="143">
        <f t="shared" si="69"/>
        <v>44916</v>
      </c>
      <c r="B412" s="69" t="s">
        <v>6</v>
      </c>
      <c r="C412" s="69" t="s">
        <v>24</v>
      </c>
      <c r="D412" s="19"/>
      <c r="E412" s="27"/>
      <c r="F412" s="40"/>
    </row>
    <row r="413" spans="1:6" x14ac:dyDescent="0.25">
      <c r="A413" s="143">
        <f t="shared" si="69"/>
        <v>44916</v>
      </c>
      <c r="B413" s="69" t="s">
        <v>6</v>
      </c>
      <c r="C413" s="69" t="s">
        <v>21</v>
      </c>
      <c r="D413" s="19"/>
      <c r="E413" s="27"/>
      <c r="F413" s="40"/>
    </row>
    <row r="414" spans="1:6" ht="15.75" thickBot="1" x14ac:dyDescent="0.3">
      <c r="A414" s="143">
        <f t="shared" si="69"/>
        <v>44916</v>
      </c>
      <c r="B414" s="69" t="str">
        <f t="shared" ref="B414:B421" si="72">+B394</f>
        <v>Día</v>
      </c>
      <c r="C414" s="69" t="str">
        <f t="shared" ref="C414:C421" si="73">+C394</f>
        <v>Refuerzo UCI/UTI</v>
      </c>
      <c r="D414" s="19"/>
      <c r="E414" s="27"/>
      <c r="F414" s="40"/>
    </row>
    <row r="415" spans="1:6" x14ac:dyDescent="0.25">
      <c r="A415" s="142">
        <f t="shared" si="69"/>
        <v>44916</v>
      </c>
      <c r="B415" s="70" t="str">
        <f t="shared" si="72"/>
        <v>Noche</v>
      </c>
      <c r="C415" s="70" t="str">
        <f t="shared" si="73"/>
        <v>Pediatría</v>
      </c>
      <c r="D415" s="29"/>
      <c r="E415" s="28"/>
      <c r="F415" s="39"/>
    </row>
    <row r="416" spans="1:6" x14ac:dyDescent="0.25">
      <c r="A416" s="143">
        <f t="shared" si="69"/>
        <v>44916</v>
      </c>
      <c r="B416" s="69" t="str">
        <f t="shared" si="72"/>
        <v>Noche</v>
      </c>
      <c r="C416" s="69" t="str">
        <f t="shared" si="73"/>
        <v>Cirugía</v>
      </c>
      <c r="D416" s="19"/>
      <c r="E416" s="27"/>
      <c r="F416" s="40"/>
    </row>
    <row r="417" spans="1:6" x14ac:dyDescent="0.25">
      <c r="A417" s="143">
        <f t="shared" si="69"/>
        <v>44916</v>
      </c>
      <c r="B417" s="69" t="str">
        <f t="shared" si="72"/>
        <v>Noche</v>
      </c>
      <c r="C417" s="69" t="str">
        <f t="shared" si="73"/>
        <v>Internista</v>
      </c>
      <c r="D417" s="19"/>
      <c r="E417" s="27"/>
      <c r="F417" s="40"/>
    </row>
    <row r="418" spans="1:6" x14ac:dyDescent="0.25">
      <c r="A418" s="143">
        <f t="shared" si="69"/>
        <v>44916</v>
      </c>
      <c r="B418" s="69" t="str">
        <f t="shared" si="72"/>
        <v>Noche</v>
      </c>
      <c r="C418" s="69" t="str">
        <f t="shared" si="73"/>
        <v>Traumatólogo</v>
      </c>
      <c r="D418" s="19"/>
      <c r="E418" s="27"/>
      <c r="F418" s="40"/>
    </row>
    <row r="419" spans="1:6" x14ac:dyDescent="0.25">
      <c r="A419" s="143">
        <f t="shared" si="69"/>
        <v>44916</v>
      </c>
      <c r="B419" s="69" t="str">
        <f t="shared" si="72"/>
        <v>Noche</v>
      </c>
      <c r="C419" s="69" t="str">
        <f t="shared" si="73"/>
        <v>Ginecología</v>
      </c>
      <c r="D419" s="20"/>
      <c r="E419" s="27"/>
      <c r="F419" s="40"/>
    </row>
    <row r="420" spans="1:6" x14ac:dyDescent="0.25">
      <c r="A420" s="143">
        <f t="shared" si="69"/>
        <v>44916</v>
      </c>
      <c r="B420" s="69" t="str">
        <f t="shared" si="72"/>
        <v>Noche</v>
      </c>
      <c r="C420" s="69" t="str">
        <f t="shared" si="73"/>
        <v>Refuerzo</v>
      </c>
      <c r="D420" s="19"/>
      <c r="E420" s="27"/>
      <c r="F420" s="40"/>
    </row>
    <row r="421" spans="1:6" x14ac:dyDescent="0.25">
      <c r="A421" s="143">
        <f t="shared" si="69"/>
        <v>44916</v>
      </c>
      <c r="B421" s="69" t="str">
        <f t="shared" si="72"/>
        <v>Noche</v>
      </c>
      <c r="C421" s="69" t="str">
        <f t="shared" si="73"/>
        <v>Anestesista</v>
      </c>
      <c r="D421" s="19"/>
      <c r="E421" s="27"/>
      <c r="F421" s="40"/>
    </row>
    <row r="422" spans="1:6" x14ac:dyDescent="0.25">
      <c r="A422" s="143">
        <f t="shared" si="69"/>
        <v>44916</v>
      </c>
      <c r="B422" s="69" t="s">
        <v>12</v>
      </c>
      <c r="C422" s="69" t="s">
        <v>24</v>
      </c>
      <c r="D422" s="19"/>
      <c r="E422" s="27"/>
      <c r="F422" s="40"/>
    </row>
    <row r="423" spans="1:6" x14ac:dyDescent="0.25">
      <c r="A423" s="143">
        <f t="shared" si="69"/>
        <v>44916</v>
      </c>
      <c r="B423" s="69" t="s">
        <v>12</v>
      </c>
      <c r="C423" s="69" t="s">
        <v>21</v>
      </c>
      <c r="D423" s="19"/>
      <c r="E423" s="27"/>
      <c r="F423" s="40"/>
    </row>
    <row r="424" spans="1:6" ht="15.75" thickBot="1" x14ac:dyDescent="0.3">
      <c r="A424" s="143">
        <f t="shared" si="69"/>
        <v>44916</v>
      </c>
      <c r="B424" s="69" t="str">
        <f t="shared" si="60"/>
        <v>Noche</v>
      </c>
      <c r="C424" s="69" t="str">
        <f t="shared" si="60"/>
        <v>Refuerzo UCI/UTI</v>
      </c>
      <c r="D424" s="19"/>
      <c r="E424" s="27"/>
      <c r="F424" s="40"/>
    </row>
    <row r="425" spans="1:6" x14ac:dyDescent="0.25">
      <c r="A425" s="142">
        <f t="shared" si="69"/>
        <v>44917</v>
      </c>
      <c r="B425" s="70" t="str">
        <f t="shared" ref="B425:B431" si="74">+B405</f>
        <v>Día</v>
      </c>
      <c r="C425" s="70" t="str">
        <f t="shared" ref="C425:C431" si="75">+C405</f>
        <v>Pediatría</v>
      </c>
      <c r="D425" s="18"/>
      <c r="E425" s="28"/>
      <c r="F425" s="39"/>
    </row>
    <row r="426" spans="1:6" x14ac:dyDescent="0.25">
      <c r="A426" s="143">
        <f t="shared" si="69"/>
        <v>44917</v>
      </c>
      <c r="B426" s="69" t="str">
        <f t="shared" si="74"/>
        <v>Día</v>
      </c>
      <c r="C426" s="69" t="str">
        <f t="shared" si="75"/>
        <v>Cirugía</v>
      </c>
      <c r="D426" s="19"/>
      <c r="E426" s="27"/>
      <c r="F426" s="40"/>
    </row>
    <row r="427" spans="1:6" x14ac:dyDescent="0.25">
      <c r="A427" s="143">
        <f t="shared" si="69"/>
        <v>44917</v>
      </c>
      <c r="B427" s="69" t="str">
        <f t="shared" si="74"/>
        <v>Día</v>
      </c>
      <c r="C427" s="69" t="str">
        <f t="shared" si="75"/>
        <v>Internista</v>
      </c>
      <c r="D427" s="19"/>
      <c r="E427" s="27"/>
      <c r="F427" s="40"/>
    </row>
    <row r="428" spans="1:6" x14ac:dyDescent="0.25">
      <c r="A428" s="143">
        <f t="shared" si="69"/>
        <v>44917</v>
      </c>
      <c r="B428" s="69" t="str">
        <f t="shared" si="74"/>
        <v>Día</v>
      </c>
      <c r="C428" s="69" t="str">
        <f t="shared" si="75"/>
        <v>Traumatólogo</v>
      </c>
      <c r="D428" s="19"/>
      <c r="E428" s="27"/>
      <c r="F428" s="40"/>
    </row>
    <row r="429" spans="1:6" x14ac:dyDescent="0.25">
      <c r="A429" s="143">
        <f t="shared" si="69"/>
        <v>44917</v>
      </c>
      <c r="B429" s="69" t="str">
        <f t="shared" si="74"/>
        <v>Día</v>
      </c>
      <c r="C429" s="69" t="str">
        <f t="shared" si="75"/>
        <v>Ginecología</v>
      </c>
      <c r="D429" s="19"/>
      <c r="E429" s="27"/>
      <c r="F429" s="40"/>
    </row>
    <row r="430" spans="1:6" x14ac:dyDescent="0.25">
      <c r="A430" s="143">
        <f t="shared" si="69"/>
        <v>44917</v>
      </c>
      <c r="B430" s="69" t="str">
        <f t="shared" si="74"/>
        <v>Día</v>
      </c>
      <c r="C430" s="69" t="str">
        <f t="shared" si="75"/>
        <v>Refuerzo</v>
      </c>
      <c r="D430" s="19"/>
      <c r="E430" s="27"/>
      <c r="F430" s="40"/>
    </row>
    <row r="431" spans="1:6" x14ac:dyDescent="0.25">
      <c r="A431" s="143">
        <f t="shared" si="69"/>
        <v>44917</v>
      </c>
      <c r="B431" s="69" t="str">
        <f t="shared" si="74"/>
        <v>Día</v>
      </c>
      <c r="C431" s="69" t="str">
        <f t="shared" si="75"/>
        <v>Anestesista</v>
      </c>
      <c r="D431" s="19"/>
      <c r="E431" s="27"/>
      <c r="F431" s="40"/>
    </row>
    <row r="432" spans="1:6" x14ac:dyDescent="0.25">
      <c r="A432" s="143">
        <f t="shared" si="69"/>
        <v>44917</v>
      </c>
      <c r="B432" s="69" t="s">
        <v>6</v>
      </c>
      <c r="C432" s="69" t="s">
        <v>24</v>
      </c>
      <c r="D432" s="19"/>
      <c r="E432" s="27"/>
      <c r="F432" s="40"/>
    </row>
    <row r="433" spans="1:6" x14ac:dyDescent="0.25">
      <c r="A433" s="143">
        <f t="shared" si="69"/>
        <v>44917</v>
      </c>
      <c r="B433" s="69" t="s">
        <v>6</v>
      </c>
      <c r="C433" s="69" t="s">
        <v>21</v>
      </c>
      <c r="D433" s="19"/>
      <c r="E433" s="27"/>
      <c r="F433" s="40"/>
    </row>
    <row r="434" spans="1:6" ht="15.75" thickBot="1" x14ac:dyDescent="0.3">
      <c r="A434" s="143">
        <f t="shared" si="69"/>
        <v>44917</v>
      </c>
      <c r="B434" s="69" t="str">
        <f t="shared" ref="B434:B441" si="76">+B414</f>
        <v>Día</v>
      </c>
      <c r="C434" s="69" t="str">
        <f t="shared" ref="C434:C441" si="77">+C414</f>
        <v>Refuerzo UCI/UTI</v>
      </c>
      <c r="D434" s="19"/>
      <c r="E434" s="27"/>
      <c r="F434" s="40"/>
    </row>
    <row r="435" spans="1:6" x14ac:dyDescent="0.25">
      <c r="A435" s="142">
        <f t="shared" si="69"/>
        <v>44917</v>
      </c>
      <c r="B435" s="70" t="str">
        <f t="shared" si="76"/>
        <v>Noche</v>
      </c>
      <c r="C435" s="70" t="str">
        <f t="shared" si="77"/>
        <v>Pediatría</v>
      </c>
      <c r="D435" s="18"/>
      <c r="E435" s="28"/>
      <c r="F435" s="39"/>
    </row>
    <row r="436" spans="1:6" x14ac:dyDescent="0.25">
      <c r="A436" s="143">
        <f t="shared" si="69"/>
        <v>44917</v>
      </c>
      <c r="B436" s="69" t="str">
        <f t="shared" si="76"/>
        <v>Noche</v>
      </c>
      <c r="C436" s="69" t="str">
        <f t="shared" si="77"/>
        <v>Cirugía</v>
      </c>
      <c r="D436" s="19"/>
      <c r="E436" s="27"/>
      <c r="F436" s="40"/>
    </row>
    <row r="437" spans="1:6" x14ac:dyDescent="0.25">
      <c r="A437" s="143">
        <f t="shared" si="69"/>
        <v>44917</v>
      </c>
      <c r="B437" s="69" t="str">
        <f t="shared" si="76"/>
        <v>Noche</v>
      </c>
      <c r="C437" s="69" t="str">
        <f t="shared" si="77"/>
        <v>Internista</v>
      </c>
      <c r="D437" s="19"/>
      <c r="E437" s="27"/>
      <c r="F437" s="40"/>
    </row>
    <row r="438" spans="1:6" x14ac:dyDescent="0.25">
      <c r="A438" s="143">
        <f t="shared" si="69"/>
        <v>44917</v>
      </c>
      <c r="B438" s="69" t="str">
        <f t="shared" si="76"/>
        <v>Noche</v>
      </c>
      <c r="C438" s="69" t="str">
        <f t="shared" si="77"/>
        <v>Traumatólogo</v>
      </c>
      <c r="D438" s="19"/>
      <c r="E438" s="27"/>
      <c r="F438" s="40"/>
    </row>
    <row r="439" spans="1:6" x14ac:dyDescent="0.25">
      <c r="A439" s="143">
        <f t="shared" si="69"/>
        <v>44917</v>
      </c>
      <c r="B439" s="69" t="str">
        <f t="shared" si="76"/>
        <v>Noche</v>
      </c>
      <c r="C439" s="69" t="str">
        <f t="shared" si="77"/>
        <v>Ginecología</v>
      </c>
      <c r="D439" s="19"/>
      <c r="E439" s="27"/>
      <c r="F439" s="40"/>
    </row>
    <row r="440" spans="1:6" x14ac:dyDescent="0.25">
      <c r="A440" s="143">
        <f t="shared" si="69"/>
        <v>44917</v>
      </c>
      <c r="B440" s="69" t="str">
        <f t="shared" si="76"/>
        <v>Noche</v>
      </c>
      <c r="C440" s="69" t="str">
        <f t="shared" si="77"/>
        <v>Refuerzo</v>
      </c>
      <c r="D440" s="19"/>
      <c r="E440" s="27"/>
      <c r="F440" s="40"/>
    </row>
    <row r="441" spans="1:6" x14ac:dyDescent="0.25">
      <c r="A441" s="143">
        <f t="shared" si="69"/>
        <v>44917</v>
      </c>
      <c r="B441" s="69" t="str">
        <f t="shared" si="76"/>
        <v>Noche</v>
      </c>
      <c r="C441" s="69" t="str">
        <f t="shared" si="77"/>
        <v>Anestesista</v>
      </c>
      <c r="D441" s="19"/>
      <c r="E441" s="27"/>
      <c r="F441" s="40"/>
    </row>
    <row r="442" spans="1:6" x14ac:dyDescent="0.25">
      <c r="A442" s="143">
        <f t="shared" si="69"/>
        <v>44917</v>
      </c>
      <c r="B442" s="69" t="s">
        <v>12</v>
      </c>
      <c r="C442" s="69" t="s">
        <v>24</v>
      </c>
      <c r="D442" s="19"/>
      <c r="E442" s="27"/>
      <c r="F442" s="40"/>
    </row>
    <row r="443" spans="1:6" x14ac:dyDescent="0.25">
      <c r="A443" s="143">
        <f t="shared" si="69"/>
        <v>44917</v>
      </c>
      <c r="B443" s="69" t="s">
        <v>12</v>
      </c>
      <c r="C443" s="69" t="s">
        <v>21</v>
      </c>
      <c r="D443" s="19"/>
      <c r="E443" s="27"/>
      <c r="F443" s="40"/>
    </row>
    <row r="444" spans="1:6" ht="15.75" thickBot="1" x14ac:dyDescent="0.3">
      <c r="A444" s="143">
        <f t="shared" si="69"/>
        <v>44917</v>
      </c>
      <c r="B444" s="69" t="str">
        <f t="shared" ref="B444:B451" si="78">+B424</f>
        <v>Noche</v>
      </c>
      <c r="C444" s="69" t="str">
        <f t="shared" ref="C444:C451" si="79">+C424</f>
        <v>Refuerzo UCI/UTI</v>
      </c>
      <c r="D444" s="19"/>
      <c r="E444" s="27"/>
      <c r="F444" s="40"/>
    </row>
    <row r="445" spans="1:6" x14ac:dyDescent="0.25">
      <c r="A445" s="142">
        <f t="shared" si="69"/>
        <v>44918</v>
      </c>
      <c r="B445" s="70" t="str">
        <f t="shared" si="78"/>
        <v>Día</v>
      </c>
      <c r="C445" s="70" t="str">
        <f t="shared" si="79"/>
        <v>Pediatría</v>
      </c>
      <c r="D445" s="61"/>
      <c r="E445" s="28"/>
      <c r="F445" s="39"/>
    </row>
    <row r="446" spans="1:6" x14ac:dyDescent="0.25">
      <c r="A446" s="143">
        <f t="shared" si="69"/>
        <v>44918</v>
      </c>
      <c r="B446" s="69" t="str">
        <f t="shared" si="78"/>
        <v>Día</v>
      </c>
      <c r="C446" s="69" t="str">
        <f t="shared" si="79"/>
        <v>Cirugía</v>
      </c>
      <c r="D446" s="19"/>
      <c r="E446" s="27"/>
      <c r="F446" s="40"/>
    </row>
    <row r="447" spans="1:6" x14ac:dyDescent="0.25">
      <c r="A447" s="143">
        <f t="shared" si="69"/>
        <v>44918</v>
      </c>
      <c r="B447" s="69" t="str">
        <f t="shared" si="78"/>
        <v>Día</v>
      </c>
      <c r="C447" s="69" t="str">
        <f t="shared" si="79"/>
        <v>Internista</v>
      </c>
      <c r="D447" s="88"/>
      <c r="E447" s="27"/>
      <c r="F447" s="40"/>
    </row>
    <row r="448" spans="1:6" x14ac:dyDescent="0.25">
      <c r="A448" s="143">
        <f t="shared" si="69"/>
        <v>44918</v>
      </c>
      <c r="B448" s="69" t="str">
        <f t="shared" si="78"/>
        <v>Día</v>
      </c>
      <c r="C448" s="69" t="str">
        <f t="shared" si="79"/>
        <v>Traumatólogo</v>
      </c>
      <c r="D448" s="19"/>
      <c r="E448" s="27"/>
      <c r="F448" s="40"/>
    </row>
    <row r="449" spans="1:6" x14ac:dyDescent="0.25">
      <c r="A449" s="143">
        <f t="shared" si="69"/>
        <v>44918</v>
      </c>
      <c r="B449" s="69" t="str">
        <f t="shared" si="78"/>
        <v>Día</v>
      </c>
      <c r="C449" s="69" t="str">
        <f t="shared" si="79"/>
        <v>Ginecología</v>
      </c>
      <c r="D449" s="19"/>
      <c r="E449" s="27"/>
      <c r="F449" s="40"/>
    </row>
    <row r="450" spans="1:6" x14ac:dyDescent="0.25">
      <c r="A450" s="143">
        <f t="shared" si="69"/>
        <v>44918</v>
      </c>
      <c r="B450" s="69" t="str">
        <f t="shared" si="78"/>
        <v>Día</v>
      </c>
      <c r="C450" s="69" t="str">
        <f t="shared" si="79"/>
        <v>Refuerzo</v>
      </c>
      <c r="D450" s="19"/>
      <c r="E450" s="27"/>
      <c r="F450" s="40"/>
    </row>
    <row r="451" spans="1:6" x14ac:dyDescent="0.25">
      <c r="A451" s="143">
        <f t="shared" si="69"/>
        <v>44918</v>
      </c>
      <c r="B451" s="69" t="str">
        <f t="shared" si="78"/>
        <v>Día</v>
      </c>
      <c r="C451" s="69" t="str">
        <f t="shared" si="79"/>
        <v>Anestesista</v>
      </c>
      <c r="D451" s="19"/>
      <c r="E451" s="27"/>
      <c r="F451" s="40"/>
    </row>
    <row r="452" spans="1:6" x14ac:dyDescent="0.25">
      <c r="A452" s="143">
        <f>+A432+1</f>
        <v>44918</v>
      </c>
      <c r="B452" s="69" t="s">
        <v>6</v>
      </c>
      <c r="C452" s="69" t="s">
        <v>24</v>
      </c>
      <c r="D452" s="96"/>
      <c r="E452" s="27"/>
      <c r="F452" s="40"/>
    </row>
    <row r="453" spans="1:6" x14ac:dyDescent="0.25">
      <c r="A453" s="143">
        <f>+A433+1</f>
        <v>44918</v>
      </c>
      <c r="B453" s="69" t="s">
        <v>6</v>
      </c>
      <c r="C453" s="69" t="s">
        <v>21</v>
      </c>
      <c r="D453" s="80"/>
      <c r="E453" s="27"/>
      <c r="F453" s="40"/>
    </row>
    <row r="454" spans="1:6" ht="15.75" thickBot="1" x14ac:dyDescent="0.3">
      <c r="A454" s="143">
        <f t="shared" ref="A454:A461" si="80">+A434+1</f>
        <v>44918</v>
      </c>
      <c r="B454" s="69" t="str">
        <f t="shared" ref="B454:B461" si="81">+B434</f>
        <v>Día</v>
      </c>
      <c r="C454" s="69" t="str">
        <f t="shared" ref="C454:C461" si="82">+C434</f>
        <v>Refuerzo UCI/UTI</v>
      </c>
      <c r="D454" s="79"/>
      <c r="E454" s="27"/>
      <c r="F454" s="40"/>
    </row>
    <row r="455" spans="1:6" x14ac:dyDescent="0.25">
      <c r="A455" s="142">
        <f t="shared" si="80"/>
        <v>44918</v>
      </c>
      <c r="B455" s="70" t="str">
        <f t="shared" si="81"/>
        <v>Noche</v>
      </c>
      <c r="C455" s="70" t="str">
        <f t="shared" si="82"/>
        <v>Pediatría</v>
      </c>
      <c r="D455" s="18"/>
      <c r="E455" s="28"/>
      <c r="F455" s="39"/>
    </row>
    <row r="456" spans="1:6" x14ac:dyDescent="0.25">
      <c r="A456" s="143">
        <f t="shared" si="80"/>
        <v>44918</v>
      </c>
      <c r="B456" s="69" t="str">
        <f t="shared" si="81"/>
        <v>Noche</v>
      </c>
      <c r="C456" s="69" t="str">
        <f t="shared" si="82"/>
        <v>Cirugía</v>
      </c>
      <c r="D456" s="19"/>
      <c r="E456" s="27"/>
      <c r="F456" s="40"/>
    </row>
    <row r="457" spans="1:6" x14ac:dyDescent="0.25">
      <c r="A457" s="143">
        <f t="shared" si="80"/>
        <v>44918</v>
      </c>
      <c r="B457" s="69" t="str">
        <f t="shared" si="81"/>
        <v>Noche</v>
      </c>
      <c r="C457" s="69" t="str">
        <f t="shared" si="82"/>
        <v>Internista</v>
      </c>
      <c r="D457" s="19"/>
      <c r="E457" s="27"/>
      <c r="F457" s="40"/>
    </row>
    <row r="458" spans="1:6" x14ac:dyDescent="0.25">
      <c r="A458" s="143">
        <f t="shared" si="80"/>
        <v>44918</v>
      </c>
      <c r="B458" s="69" t="str">
        <f t="shared" si="81"/>
        <v>Noche</v>
      </c>
      <c r="C458" s="69" t="str">
        <f t="shared" si="82"/>
        <v>Traumatólogo</v>
      </c>
      <c r="D458" s="19"/>
      <c r="E458" s="27"/>
      <c r="F458" s="40"/>
    </row>
    <row r="459" spans="1:6" x14ac:dyDescent="0.25">
      <c r="A459" s="143">
        <f t="shared" si="80"/>
        <v>44918</v>
      </c>
      <c r="B459" s="69" t="str">
        <f t="shared" si="81"/>
        <v>Noche</v>
      </c>
      <c r="C459" s="69" t="str">
        <f t="shared" si="82"/>
        <v>Ginecología</v>
      </c>
      <c r="D459" s="19"/>
      <c r="E459" s="27"/>
      <c r="F459" s="40"/>
    </row>
    <row r="460" spans="1:6" x14ac:dyDescent="0.25">
      <c r="A460" s="143">
        <f t="shared" si="80"/>
        <v>44918</v>
      </c>
      <c r="B460" s="69" t="str">
        <f t="shared" si="81"/>
        <v>Noche</v>
      </c>
      <c r="C460" s="69" t="str">
        <f t="shared" si="82"/>
        <v>Refuerzo</v>
      </c>
      <c r="D460" s="19"/>
      <c r="E460" s="27"/>
      <c r="F460" s="40"/>
    </row>
    <row r="461" spans="1:6" x14ac:dyDescent="0.25">
      <c r="A461" s="143">
        <f t="shared" si="80"/>
        <v>44918</v>
      </c>
      <c r="B461" s="69" t="str">
        <f t="shared" si="81"/>
        <v>Noche</v>
      </c>
      <c r="C461" s="69" t="str">
        <f t="shared" si="82"/>
        <v>Anestesista</v>
      </c>
      <c r="D461" s="19"/>
      <c r="E461" s="27"/>
      <c r="F461" s="40"/>
    </row>
    <row r="462" spans="1:6" x14ac:dyDescent="0.25">
      <c r="A462" s="143">
        <f>+A442+1</f>
        <v>44918</v>
      </c>
      <c r="B462" s="69" t="s">
        <v>12</v>
      </c>
      <c r="C462" s="69" t="s">
        <v>24</v>
      </c>
      <c r="D462" s="96"/>
      <c r="E462" s="27"/>
      <c r="F462" s="40"/>
    </row>
    <row r="463" spans="1:6" x14ac:dyDescent="0.25">
      <c r="A463" s="143">
        <f>+A443+1</f>
        <v>44918</v>
      </c>
      <c r="B463" s="69" t="s">
        <v>12</v>
      </c>
      <c r="C463" s="69" t="s">
        <v>21</v>
      </c>
      <c r="D463" s="80"/>
      <c r="E463" s="27"/>
      <c r="F463" s="40"/>
    </row>
    <row r="464" spans="1:6" ht="15.75" thickBot="1" x14ac:dyDescent="0.3">
      <c r="A464" s="143">
        <f t="shared" si="69"/>
        <v>44918</v>
      </c>
      <c r="B464" s="69" t="str">
        <f t="shared" ref="B464:B471" si="83">+B444</f>
        <v>Noche</v>
      </c>
      <c r="C464" s="69" t="str">
        <f t="shared" ref="C464:C471" si="84">+C444</f>
        <v>Refuerzo UCI/UTI</v>
      </c>
      <c r="D464" s="79"/>
      <c r="E464" s="27"/>
      <c r="F464" s="40"/>
    </row>
    <row r="465" spans="1:6" x14ac:dyDescent="0.25">
      <c r="A465" s="142">
        <f t="shared" si="69"/>
        <v>44919</v>
      </c>
      <c r="B465" s="70" t="str">
        <f t="shared" si="83"/>
        <v>Día</v>
      </c>
      <c r="C465" s="70" t="str">
        <f t="shared" si="84"/>
        <v>Pediatría</v>
      </c>
      <c r="D465" s="18"/>
      <c r="E465" s="28"/>
      <c r="F465" s="39"/>
    </row>
    <row r="466" spans="1:6" x14ac:dyDescent="0.25">
      <c r="A466" s="143">
        <f t="shared" si="69"/>
        <v>44919</v>
      </c>
      <c r="B466" s="69" t="str">
        <f t="shared" si="83"/>
        <v>Día</v>
      </c>
      <c r="C466" s="69" t="str">
        <f t="shared" si="84"/>
        <v>Cirugía</v>
      </c>
      <c r="D466" s="19"/>
      <c r="E466" s="27"/>
      <c r="F466" s="40"/>
    </row>
    <row r="467" spans="1:6" x14ac:dyDescent="0.25">
      <c r="A467" s="143">
        <f t="shared" si="69"/>
        <v>44919</v>
      </c>
      <c r="B467" s="69" t="str">
        <f t="shared" si="83"/>
        <v>Día</v>
      </c>
      <c r="C467" s="69" t="str">
        <f t="shared" si="84"/>
        <v>Internista</v>
      </c>
      <c r="D467" s="19"/>
      <c r="E467" s="27"/>
      <c r="F467" s="40"/>
    </row>
    <row r="468" spans="1:6" x14ac:dyDescent="0.25">
      <c r="A468" s="143">
        <f t="shared" ref="A468:A511" si="85">+A448+1</f>
        <v>44919</v>
      </c>
      <c r="B468" s="69" t="str">
        <f t="shared" si="83"/>
        <v>Día</v>
      </c>
      <c r="C468" s="69" t="str">
        <f t="shared" si="84"/>
        <v>Traumatólogo</v>
      </c>
      <c r="D468" s="19"/>
      <c r="E468" s="27"/>
      <c r="F468" s="40"/>
    </row>
    <row r="469" spans="1:6" x14ac:dyDescent="0.25">
      <c r="A469" s="143">
        <f t="shared" si="85"/>
        <v>44919</v>
      </c>
      <c r="B469" s="69" t="str">
        <f t="shared" si="83"/>
        <v>Día</v>
      </c>
      <c r="C469" s="69" t="str">
        <f t="shared" si="84"/>
        <v>Ginecología</v>
      </c>
      <c r="D469" s="19"/>
      <c r="E469" s="27"/>
      <c r="F469" s="40"/>
    </row>
    <row r="470" spans="1:6" x14ac:dyDescent="0.25">
      <c r="A470" s="143">
        <f t="shared" si="85"/>
        <v>44919</v>
      </c>
      <c r="B470" s="69" t="str">
        <f t="shared" si="83"/>
        <v>Día</v>
      </c>
      <c r="C470" s="69" t="str">
        <f t="shared" si="84"/>
        <v>Refuerzo</v>
      </c>
      <c r="D470" s="19"/>
      <c r="E470" s="27"/>
      <c r="F470" s="40"/>
    </row>
    <row r="471" spans="1:6" x14ac:dyDescent="0.25">
      <c r="A471" s="143">
        <f t="shared" si="85"/>
        <v>44919</v>
      </c>
      <c r="B471" s="69" t="str">
        <f t="shared" si="83"/>
        <v>Día</v>
      </c>
      <c r="C471" s="69" t="str">
        <f t="shared" si="84"/>
        <v>Anestesista</v>
      </c>
      <c r="D471" s="88"/>
      <c r="E471" s="27"/>
      <c r="F471" s="40"/>
    </row>
    <row r="472" spans="1:6" x14ac:dyDescent="0.25">
      <c r="A472" s="143">
        <f t="shared" si="85"/>
        <v>44919</v>
      </c>
      <c r="B472" s="69" t="s">
        <v>6</v>
      </c>
      <c r="C472" s="69" t="s">
        <v>24</v>
      </c>
      <c r="D472" s="19"/>
      <c r="E472" s="27"/>
      <c r="F472" s="40"/>
    </row>
    <row r="473" spans="1:6" x14ac:dyDescent="0.25">
      <c r="A473" s="143">
        <f t="shared" si="85"/>
        <v>44919</v>
      </c>
      <c r="B473" s="69" t="s">
        <v>6</v>
      </c>
      <c r="C473" s="69" t="s">
        <v>21</v>
      </c>
      <c r="D473" s="20"/>
      <c r="E473" s="27"/>
      <c r="F473" s="40"/>
    </row>
    <row r="474" spans="1:6" ht="15.75" thickBot="1" x14ac:dyDescent="0.3">
      <c r="A474" s="143">
        <f t="shared" si="85"/>
        <v>44919</v>
      </c>
      <c r="B474" s="69" t="str">
        <f t="shared" ref="B474:C481" si="86">+B454</f>
        <v>Día</v>
      </c>
      <c r="C474" s="69" t="str">
        <f t="shared" si="86"/>
        <v>Refuerzo UCI/UTI</v>
      </c>
      <c r="D474" s="19"/>
      <c r="E474" s="27"/>
      <c r="F474" s="40"/>
    </row>
    <row r="475" spans="1:6" x14ac:dyDescent="0.25">
      <c r="A475" s="142">
        <f t="shared" si="85"/>
        <v>44919</v>
      </c>
      <c r="B475" s="70" t="str">
        <f t="shared" si="86"/>
        <v>Noche</v>
      </c>
      <c r="C475" s="70" t="str">
        <f t="shared" ref="C475:C481" si="87">+C455</f>
        <v>Pediatría</v>
      </c>
      <c r="D475" s="18"/>
      <c r="E475" s="28"/>
      <c r="F475" s="39"/>
    </row>
    <row r="476" spans="1:6" x14ac:dyDescent="0.25">
      <c r="A476" s="143">
        <f t="shared" si="85"/>
        <v>44919</v>
      </c>
      <c r="B476" s="69" t="str">
        <f t="shared" si="86"/>
        <v>Noche</v>
      </c>
      <c r="C476" s="69" t="str">
        <f t="shared" si="87"/>
        <v>Cirugía</v>
      </c>
      <c r="D476" s="19"/>
      <c r="E476" s="27"/>
      <c r="F476" s="40"/>
    </row>
    <row r="477" spans="1:6" x14ac:dyDescent="0.25">
      <c r="A477" s="143">
        <f t="shared" si="85"/>
        <v>44919</v>
      </c>
      <c r="B477" s="69" t="str">
        <f t="shared" si="86"/>
        <v>Noche</v>
      </c>
      <c r="C477" s="69" t="str">
        <f t="shared" si="87"/>
        <v>Internista</v>
      </c>
      <c r="D477" s="19"/>
      <c r="E477" s="27"/>
      <c r="F477" s="40"/>
    </row>
    <row r="478" spans="1:6" x14ac:dyDescent="0.25">
      <c r="A478" s="143">
        <f t="shared" si="85"/>
        <v>44919</v>
      </c>
      <c r="B478" s="69" t="str">
        <f t="shared" si="86"/>
        <v>Noche</v>
      </c>
      <c r="C478" s="69" t="str">
        <f t="shared" si="87"/>
        <v>Traumatólogo</v>
      </c>
      <c r="D478" s="19"/>
      <c r="E478" s="27"/>
      <c r="F478" s="40"/>
    </row>
    <row r="479" spans="1:6" x14ac:dyDescent="0.25">
      <c r="A479" s="143">
        <f t="shared" si="85"/>
        <v>44919</v>
      </c>
      <c r="B479" s="69" t="str">
        <f t="shared" si="86"/>
        <v>Noche</v>
      </c>
      <c r="C479" s="69" t="str">
        <f t="shared" si="87"/>
        <v>Ginecología</v>
      </c>
      <c r="D479" s="19"/>
      <c r="E479" s="27"/>
      <c r="F479" s="40"/>
    </row>
    <row r="480" spans="1:6" x14ac:dyDescent="0.25">
      <c r="A480" s="143">
        <f t="shared" si="85"/>
        <v>44919</v>
      </c>
      <c r="B480" s="69" t="str">
        <f t="shared" si="86"/>
        <v>Noche</v>
      </c>
      <c r="C480" s="69" t="str">
        <f t="shared" si="87"/>
        <v>Refuerzo</v>
      </c>
      <c r="D480" s="19"/>
      <c r="E480" s="27"/>
      <c r="F480" s="40"/>
    </row>
    <row r="481" spans="1:6" x14ac:dyDescent="0.25">
      <c r="A481" s="143">
        <f t="shared" si="85"/>
        <v>44919</v>
      </c>
      <c r="B481" s="69" t="str">
        <f t="shared" si="86"/>
        <v>Noche</v>
      </c>
      <c r="C481" s="69" t="str">
        <f t="shared" si="87"/>
        <v>Anestesista</v>
      </c>
      <c r="D481" s="88"/>
      <c r="E481" s="27"/>
      <c r="F481" s="40"/>
    </row>
    <row r="482" spans="1:6" x14ac:dyDescent="0.25">
      <c r="A482" s="143">
        <f t="shared" si="85"/>
        <v>44919</v>
      </c>
      <c r="B482" s="69" t="s">
        <v>12</v>
      </c>
      <c r="C482" s="69" t="s">
        <v>24</v>
      </c>
      <c r="D482" s="19"/>
      <c r="E482" s="27"/>
      <c r="F482" s="40"/>
    </row>
    <row r="483" spans="1:6" x14ac:dyDescent="0.25">
      <c r="A483" s="143">
        <f t="shared" si="85"/>
        <v>44919</v>
      </c>
      <c r="B483" s="69" t="s">
        <v>12</v>
      </c>
      <c r="C483" s="69" t="s">
        <v>21</v>
      </c>
      <c r="D483" s="20"/>
      <c r="E483" s="27"/>
      <c r="F483" s="40"/>
    </row>
    <row r="484" spans="1:6" ht="15.75" thickBot="1" x14ac:dyDescent="0.3">
      <c r="A484" s="143">
        <f t="shared" si="85"/>
        <v>44919</v>
      </c>
      <c r="B484" s="69" t="str">
        <f t="shared" ref="B484:B547" si="88">+B464</f>
        <v>Noche</v>
      </c>
      <c r="C484" s="69" t="str">
        <f t="shared" ref="C484:C491" si="89">+C464</f>
        <v>Refuerzo UCI/UTI</v>
      </c>
      <c r="D484" s="19"/>
      <c r="E484" s="27"/>
      <c r="F484" s="40"/>
    </row>
    <row r="485" spans="1:6" x14ac:dyDescent="0.25">
      <c r="A485" s="142">
        <f t="shared" si="85"/>
        <v>44920</v>
      </c>
      <c r="B485" s="70" t="str">
        <f t="shared" si="88"/>
        <v>Día</v>
      </c>
      <c r="C485" s="70" t="str">
        <f t="shared" si="89"/>
        <v>Pediatría</v>
      </c>
      <c r="D485" s="18"/>
      <c r="E485" s="28"/>
      <c r="F485" s="39"/>
    </row>
    <row r="486" spans="1:6" x14ac:dyDescent="0.25">
      <c r="A486" s="143">
        <f t="shared" si="85"/>
        <v>44920</v>
      </c>
      <c r="B486" s="69" t="str">
        <f t="shared" si="88"/>
        <v>Día</v>
      </c>
      <c r="C486" s="69" t="str">
        <f t="shared" si="89"/>
        <v>Cirugía</v>
      </c>
      <c r="D486" s="19"/>
      <c r="F486" s="40"/>
    </row>
    <row r="487" spans="1:6" x14ac:dyDescent="0.25">
      <c r="A487" s="143">
        <f t="shared" si="85"/>
        <v>44920</v>
      </c>
      <c r="B487" s="69" t="str">
        <f t="shared" si="88"/>
        <v>Día</v>
      </c>
      <c r="C487" s="69" t="str">
        <f t="shared" si="89"/>
        <v>Internista</v>
      </c>
      <c r="D487" s="19"/>
      <c r="E487" s="27"/>
      <c r="F487" s="40"/>
    </row>
    <row r="488" spans="1:6" x14ac:dyDescent="0.25">
      <c r="A488" s="143">
        <f t="shared" si="85"/>
        <v>44920</v>
      </c>
      <c r="B488" s="69" t="str">
        <f t="shared" si="88"/>
        <v>Día</v>
      </c>
      <c r="C488" s="69" t="str">
        <f t="shared" si="89"/>
        <v>Traumatólogo</v>
      </c>
      <c r="D488" s="19"/>
      <c r="E488" s="27"/>
      <c r="F488" s="40"/>
    </row>
    <row r="489" spans="1:6" x14ac:dyDescent="0.25">
      <c r="A489" s="143">
        <f t="shared" si="85"/>
        <v>44920</v>
      </c>
      <c r="B489" s="69" t="str">
        <f t="shared" si="88"/>
        <v>Día</v>
      </c>
      <c r="C489" s="69" t="str">
        <f t="shared" si="89"/>
        <v>Ginecología</v>
      </c>
      <c r="D489" s="19"/>
      <c r="E489" s="27"/>
      <c r="F489" s="40"/>
    </row>
    <row r="490" spans="1:6" x14ac:dyDescent="0.25">
      <c r="A490" s="143">
        <f t="shared" si="85"/>
        <v>44920</v>
      </c>
      <c r="B490" s="69" t="str">
        <f t="shared" si="88"/>
        <v>Día</v>
      </c>
      <c r="C490" s="69" t="str">
        <f t="shared" si="89"/>
        <v>Refuerzo</v>
      </c>
      <c r="D490" s="19"/>
      <c r="E490" s="27"/>
      <c r="F490" s="40"/>
    </row>
    <row r="491" spans="1:6" x14ac:dyDescent="0.25">
      <c r="A491" s="143">
        <f t="shared" si="85"/>
        <v>44920</v>
      </c>
      <c r="B491" s="69" t="str">
        <f t="shared" si="88"/>
        <v>Día</v>
      </c>
      <c r="C491" s="69" t="str">
        <f t="shared" si="89"/>
        <v>Anestesista</v>
      </c>
      <c r="D491" s="19"/>
      <c r="E491" s="27"/>
      <c r="F491" s="40"/>
    </row>
    <row r="492" spans="1:6" x14ac:dyDescent="0.25">
      <c r="A492" s="143">
        <f t="shared" si="85"/>
        <v>44920</v>
      </c>
      <c r="B492" s="69" t="s">
        <v>6</v>
      </c>
      <c r="C492" s="69" t="s">
        <v>24</v>
      </c>
      <c r="D492" s="19"/>
      <c r="E492" s="27"/>
      <c r="F492" s="40"/>
    </row>
    <row r="493" spans="1:6" x14ac:dyDescent="0.25">
      <c r="A493" s="143">
        <f t="shared" si="85"/>
        <v>44920</v>
      </c>
      <c r="B493" s="69" t="s">
        <v>6</v>
      </c>
      <c r="C493" s="69" t="s">
        <v>21</v>
      </c>
      <c r="D493" s="19"/>
      <c r="E493" s="27"/>
      <c r="F493" s="40"/>
    </row>
    <row r="494" spans="1:6" ht="15.75" thickBot="1" x14ac:dyDescent="0.3">
      <c r="A494" s="143">
        <f t="shared" si="85"/>
        <v>44920</v>
      </c>
      <c r="B494" s="69" t="str">
        <f t="shared" ref="B494:B501" si="90">+B474</f>
        <v>Día</v>
      </c>
      <c r="C494" s="69" t="str">
        <f t="shared" ref="C494:C501" si="91">+C474</f>
        <v>Refuerzo UCI/UTI</v>
      </c>
      <c r="D494" s="19"/>
      <c r="E494" s="27"/>
      <c r="F494" s="40"/>
    </row>
    <row r="495" spans="1:6" x14ac:dyDescent="0.25">
      <c r="A495" s="142">
        <f t="shared" si="85"/>
        <v>44920</v>
      </c>
      <c r="B495" s="70" t="str">
        <f t="shared" si="90"/>
        <v>Noche</v>
      </c>
      <c r="C495" s="70" t="str">
        <f t="shared" si="91"/>
        <v>Pediatría</v>
      </c>
      <c r="D495" s="18"/>
      <c r="E495" s="28"/>
      <c r="F495" s="39"/>
    </row>
    <row r="496" spans="1:6" x14ac:dyDescent="0.25">
      <c r="A496" s="143">
        <f t="shared" si="85"/>
        <v>44920</v>
      </c>
      <c r="B496" s="69" t="str">
        <f t="shared" si="90"/>
        <v>Noche</v>
      </c>
      <c r="C496" s="69" t="str">
        <f t="shared" si="91"/>
        <v>Cirugía</v>
      </c>
      <c r="D496" s="19"/>
      <c r="E496" s="27"/>
      <c r="F496" s="40"/>
    </row>
    <row r="497" spans="1:6" x14ac:dyDescent="0.25">
      <c r="A497" s="143">
        <f t="shared" si="85"/>
        <v>44920</v>
      </c>
      <c r="B497" s="69" t="str">
        <f t="shared" si="90"/>
        <v>Noche</v>
      </c>
      <c r="C497" s="69" t="str">
        <f t="shared" si="91"/>
        <v>Internista</v>
      </c>
      <c r="D497" s="19"/>
      <c r="E497" s="27"/>
      <c r="F497" s="40"/>
    </row>
    <row r="498" spans="1:6" x14ac:dyDescent="0.25">
      <c r="A498" s="143">
        <f t="shared" si="85"/>
        <v>44920</v>
      </c>
      <c r="B498" s="69" t="str">
        <f t="shared" si="90"/>
        <v>Noche</v>
      </c>
      <c r="C498" s="69" t="str">
        <f t="shared" si="91"/>
        <v>Traumatólogo</v>
      </c>
      <c r="D498" s="19"/>
      <c r="E498" s="27"/>
      <c r="F498" s="40"/>
    </row>
    <row r="499" spans="1:6" x14ac:dyDescent="0.25">
      <c r="A499" s="143">
        <f t="shared" si="85"/>
        <v>44920</v>
      </c>
      <c r="B499" s="69" t="str">
        <f t="shared" si="90"/>
        <v>Noche</v>
      </c>
      <c r="C499" s="69" t="str">
        <f t="shared" si="91"/>
        <v>Ginecología</v>
      </c>
      <c r="D499" s="19"/>
      <c r="E499" s="27"/>
      <c r="F499" s="40"/>
    </row>
    <row r="500" spans="1:6" x14ac:dyDescent="0.25">
      <c r="A500" s="143">
        <f t="shared" si="85"/>
        <v>44920</v>
      </c>
      <c r="B500" s="69" t="str">
        <f t="shared" si="90"/>
        <v>Noche</v>
      </c>
      <c r="C500" s="69" t="str">
        <f t="shared" si="91"/>
        <v>Refuerzo</v>
      </c>
      <c r="D500" s="19"/>
      <c r="E500" s="27"/>
      <c r="F500" s="40"/>
    </row>
    <row r="501" spans="1:6" x14ac:dyDescent="0.25">
      <c r="A501" s="143">
        <f t="shared" si="85"/>
        <v>44920</v>
      </c>
      <c r="B501" s="69" t="str">
        <f t="shared" si="90"/>
        <v>Noche</v>
      </c>
      <c r="C501" s="69" t="str">
        <f t="shared" si="91"/>
        <v>Anestesista</v>
      </c>
      <c r="D501" s="19"/>
      <c r="E501" s="27"/>
      <c r="F501" s="40"/>
    </row>
    <row r="502" spans="1:6" x14ac:dyDescent="0.25">
      <c r="A502" s="143">
        <f t="shared" si="85"/>
        <v>44920</v>
      </c>
      <c r="B502" s="69" t="s">
        <v>12</v>
      </c>
      <c r="C502" s="69" t="s">
        <v>24</v>
      </c>
      <c r="D502" s="19"/>
      <c r="E502" s="27"/>
      <c r="F502" s="40"/>
    </row>
    <row r="503" spans="1:6" x14ac:dyDescent="0.25">
      <c r="A503" s="143">
        <f t="shared" si="85"/>
        <v>44920</v>
      </c>
      <c r="B503" s="69" t="s">
        <v>12</v>
      </c>
      <c r="C503" s="69" t="s">
        <v>21</v>
      </c>
      <c r="D503" s="19"/>
      <c r="E503" s="49"/>
      <c r="F503" s="40"/>
    </row>
    <row r="504" spans="1:6" ht="15.75" thickBot="1" x14ac:dyDescent="0.3">
      <c r="A504" s="143">
        <f t="shared" si="85"/>
        <v>44920</v>
      </c>
      <c r="B504" s="69" t="str">
        <f t="shared" ref="B504:B511" si="92">+B484</f>
        <v>Noche</v>
      </c>
      <c r="C504" s="69" t="str">
        <f t="shared" ref="C504:C511" si="93">+C484</f>
        <v>Refuerzo UCI/UTI</v>
      </c>
      <c r="D504" s="19"/>
      <c r="E504" s="49"/>
      <c r="F504" s="40"/>
    </row>
    <row r="505" spans="1:6" x14ac:dyDescent="0.25">
      <c r="A505" s="142">
        <f t="shared" si="85"/>
        <v>44921</v>
      </c>
      <c r="B505" s="70" t="str">
        <f t="shared" si="92"/>
        <v>Día</v>
      </c>
      <c r="C505" s="70" t="str">
        <f t="shared" si="93"/>
        <v>Pediatría</v>
      </c>
      <c r="D505" s="18"/>
      <c r="E505" s="28"/>
      <c r="F505" s="39"/>
    </row>
    <row r="506" spans="1:6" x14ac:dyDescent="0.25">
      <c r="A506" s="143">
        <f t="shared" si="85"/>
        <v>44921</v>
      </c>
      <c r="B506" s="69" t="str">
        <f t="shared" si="92"/>
        <v>Día</v>
      </c>
      <c r="C506" s="69" t="str">
        <f t="shared" si="93"/>
        <v>Cirugía</v>
      </c>
      <c r="D506" s="19"/>
      <c r="E506" s="27"/>
      <c r="F506" s="40"/>
    </row>
    <row r="507" spans="1:6" x14ac:dyDescent="0.25">
      <c r="A507" s="143">
        <f t="shared" si="85"/>
        <v>44921</v>
      </c>
      <c r="B507" s="69" t="str">
        <f t="shared" si="92"/>
        <v>Día</v>
      </c>
      <c r="C507" s="69" t="str">
        <f t="shared" si="93"/>
        <v>Internista</v>
      </c>
      <c r="D507" s="19"/>
      <c r="E507" s="27"/>
      <c r="F507" s="40"/>
    </row>
    <row r="508" spans="1:6" x14ac:dyDescent="0.25">
      <c r="A508" s="143">
        <f t="shared" si="85"/>
        <v>44921</v>
      </c>
      <c r="B508" s="69" t="str">
        <f t="shared" si="92"/>
        <v>Día</v>
      </c>
      <c r="C508" s="69" t="str">
        <f t="shared" si="93"/>
        <v>Traumatólogo</v>
      </c>
      <c r="D508" s="19" t="s">
        <v>56</v>
      </c>
      <c r="E508" s="27"/>
      <c r="F508" s="40"/>
    </row>
    <row r="509" spans="1:6" x14ac:dyDescent="0.25">
      <c r="A509" s="143">
        <f t="shared" si="85"/>
        <v>44921</v>
      </c>
      <c r="B509" s="69" t="str">
        <f t="shared" si="92"/>
        <v>Día</v>
      </c>
      <c r="C509" s="69" t="str">
        <f t="shared" si="93"/>
        <v>Ginecología</v>
      </c>
      <c r="D509" s="19"/>
      <c r="E509" s="27"/>
      <c r="F509" s="40"/>
    </row>
    <row r="510" spans="1:6" x14ac:dyDescent="0.25">
      <c r="A510" s="143">
        <f t="shared" si="85"/>
        <v>44921</v>
      </c>
      <c r="B510" s="69" t="str">
        <f t="shared" si="92"/>
        <v>Día</v>
      </c>
      <c r="C510" s="69" t="str">
        <f t="shared" si="93"/>
        <v>Refuerzo</v>
      </c>
      <c r="D510" s="19"/>
      <c r="E510" s="27"/>
      <c r="F510" s="40"/>
    </row>
    <row r="511" spans="1:6" x14ac:dyDescent="0.25">
      <c r="A511" s="143">
        <f t="shared" si="85"/>
        <v>44921</v>
      </c>
      <c r="B511" s="69" t="str">
        <f t="shared" si="92"/>
        <v>Día</v>
      </c>
      <c r="C511" s="69" t="str">
        <f t="shared" si="93"/>
        <v>Anestesista</v>
      </c>
      <c r="D511" s="19"/>
      <c r="E511" s="27"/>
      <c r="F511" s="40"/>
    </row>
    <row r="512" spans="1:6" x14ac:dyDescent="0.25">
      <c r="A512" s="143">
        <f>+A492+1</f>
        <v>44921</v>
      </c>
      <c r="B512" s="69" t="s">
        <v>6</v>
      </c>
      <c r="C512" s="69" t="s">
        <v>24</v>
      </c>
      <c r="D512" s="19"/>
      <c r="E512" s="27"/>
      <c r="F512" s="40"/>
    </row>
    <row r="513" spans="1:6" x14ac:dyDescent="0.25">
      <c r="A513" s="143">
        <f>+A493+1</f>
        <v>44921</v>
      </c>
      <c r="B513" s="69" t="s">
        <v>6</v>
      </c>
      <c r="C513" s="69" t="s">
        <v>21</v>
      </c>
      <c r="D513" s="19"/>
      <c r="E513" s="27"/>
      <c r="F513" s="40"/>
    </row>
    <row r="514" spans="1:6" ht="15.75" thickBot="1" x14ac:dyDescent="0.3">
      <c r="A514" s="143">
        <f t="shared" ref="A514:A521" si="94">+A494+1</f>
        <v>44921</v>
      </c>
      <c r="B514" s="69" t="str">
        <f t="shared" ref="B514:B521" si="95">+B494</f>
        <v>Día</v>
      </c>
      <c r="C514" s="69" t="str">
        <f t="shared" ref="C514:C521" si="96">+C494</f>
        <v>Refuerzo UCI/UTI</v>
      </c>
      <c r="D514" s="19"/>
      <c r="E514" s="27"/>
      <c r="F514" s="40"/>
    </row>
    <row r="515" spans="1:6" x14ac:dyDescent="0.25">
      <c r="A515" s="142">
        <f t="shared" si="94"/>
        <v>44921</v>
      </c>
      <c r="B515" s="70" t="str">
        <f t="shared" si="95"/>
        <v>Noche</v>
      </c>
      <c r="C515" s="70" t="str">
        <f t="shared" si="96"/>
        <v>Pediatría</v>
      </c>
      <c r="D515" s="18"/>
      <c r="E515" s="28"/>
      <c r="F515" s="39"/>
    </row>
    <row r="516" spans="1:6" x14ac:dyDescent="0.25">
      <c r="A516" s="143">
        <f t="shared" si="94"/>
        <v>44921</v>
      </c>
      <c r="B516" s="69" t="str">
        <f t="shared" si="95"/>
        <v>Noche</v>
      </c>
      <c r="C516" s="69" t="str">
        <f t="shared" si="96"/>
        <v>Cirugía</v>
      </c>
      <c r="D516" s="19"/>
      <c r="E516" s="27"/>
      <c r="F516" s="40"/>
    </row>
    <row r="517" spans="1:6" x14ac:dyDescent="0.25">
      <c r="A517" s="143">
        <f t="shared" si="94"/>
        <v>44921</v>
      </c>
      <c r="B517" s="69" t="str">
        <f t="shared" si="95"/>
        <v>Noche</v>
      </c>
      <c r="C517" s="69" t="str">
        <f t="shared" si="96"/>
        <v>Internista</v>
      </c>
      <c r="D517" s="19"/>
      <c r="E517" s="27"/>
      <c r="F517" s="40"/>
    </row>
    <row r="518" spans="1:6" x14ac:dyDescent="0.25">
      <c r="A518" s="143">
        <f t="shared" si="94"/>
        <v>44921</v>
      </c>
      <c r="B518" s="69" t="str">
        <f t="shared" si="95"/>
        <v>Noche</v>
      </c>
      <c r="C518" s="69" t="str">
        <f t="shared" si="96"/>
        <v>Traumatólogo</v>
      </c>
      <c r="D518" s="19"/>
      <c r="E518" s="27"/>
      <c r="F518" s="40"/>
    </row>
    <row r="519" spans="1:6" x14ac:dyDescent="0.25">
      <c r="A519" s="143">
        <f t="shared" si="94"/>
        <v>44921</v>
      </c>
      <c r="B519" s="69" t="str">
        <f t="shared" si="95"/>
        <v>Noche</v>
      </c>
      <c r="C519" s="69" t="str">
        <f t="shared" si="96"/>
        <v>Ginecología</v>
      </c>
      <c r="D519" s="19"/>
      <c r="E519" s="27"/>
      <c r="F519" s="40"/>
    </row>
    <row r="520" spans="1:6" x14ac:dyDescent="0.25">
      <c r="A520" s="143">
        <f t="shared" si="94"/>
        <v>44921</v>
      </c>
      <c r="B520" s="69" t="str">
        <f t="shared" si="95"/>
        <v>Noche</v>
      </c>
      <c r="C520" s="69" t="str">
        <f t="shared" si="96"/>
        <v>Refuerzo</v>
      </c>
      <c r="D520" s="19"/>
      <c r="E520" s="27"/>
      <c r="F520" s="40"/>
    </row>
    <row r="521" spans="1:6" x14ac:dyDescent="0.25">
      <c r="A521" s="143">
        <f t="shared" si="94"/>
        <v>44921</v>
      </c>
      <c r="B521" s="69" t="str">
        <f t="shared" si="95"/>
        <v>Noche</v>
      </c>
      <c r="C521" s="69" t="str">
        <f t="shared" si="96"/>
        <v>Anestesista</v>
      </c>
      <c r="D521" s="19"/>
      <c r="E521" s="27"/>
      <c r="F521" s="40"/>
    </row>
    <row r="522" spans="1:6" x14ac:dyDescent="0.25">
      <c r="A522" s="143">
        <f>+A502+1</f>
        <v>44921</v>
      </c>
      <c r="B522" s="69" t="s">
        <v>12</v>
      </c>
      <c r="C522" s="69" t="s">
        <v>24</v>
      </c>
      <c r="D522" s="19"/>
      <c r="E522" s="27"/>
      <c r="F522" s="40"/>
    </row>
    <row r="523" spans="1:6" x14ac:dyDescent="0.25">
      <c r="A523" s="143">
        <f>+A503+1</f>
        <v>44921</v>
      </c>
      <c r="B523" s="69" t="s">
        <v>12</v>
      </c>
      <c r="C523" s="69" t="s">
        <v>21</v>
      </c>
      <c r="D523" s="19"/>
      <c r="E523" s="27"/>
      <c r="F523" s="40"/>
    </row>
    <row r="524" spans="1:6" ht="15.75" thickBot="1" x14ac:dyDescent="0.3">
      <c r="A524" s="143">
        <f t="shared" ref="A524:A587" si="97">+A504+1</f>
        <v>44921</v>
      </c>
      <c r="B524" s="69" t="str">
        <f t="shared" ref="B524:C531" si="98">+B504</f>
        <v>Noche</v>
      </c>
      <c r="C524" s="69" t="str">
        <f t="shared" si="98"/>
        <v>Refuerzo UCI/UTI</v>
      </c>
      <c r="D524" s="19"/>
      <c r="E524" s="27"/>
      <c r="F524" s="40"/>
    </row>
    <row r="525" spans="1:6" x14ac:dyDescent="0.25">
      <c r="A525" s="142">
        <f t="shared" si="97"/>
        <v>44922</v>
      </c>
      <c r="B525" s="70" t="str">
        <f t="shared" si="98"/>
        <v>Día</v>
      </c>
      <c r="C525" s="70" t="str">
        <f t="shared" ref="C525:C531" si="99">+C505</f>
        <v>Pediatría</v>
      </c>
      <c r="D525" s="18"/>
      <c r="E525" s="28"/>
      <c r="F525" s="39"/>
    </row>
    <row r="526" spans="1:6" x14ac:dyDescent="0.25">
      <c r="A526" s="143">
        <f t="shared" si="97"/>
        <v>44922</v>
      </c>
      <c r="B526" s="69" t="str">
        <f t="shared" si="98"/>
        <v>Día</v>
      </c>
      <c r="C526" s="69" t="str">
        <f t="shared" si="99"/>
        <v>Cirugía</v>
      </c>
      <c r="D526" s="19"/>
      <c r="F526" s="40"/>
    </row>
    <row r="527" spans="1:6" x14ac:dyDescent="0.25">
      <c r="A527" s="143">
        <f t="shared" si="97"/>
        <v>44922</v>
      </c>
      <c r="B527" s="69" t="str">
        <f t="shared" si="98"/>
        <v>Día</v>
      </c>
      <c r="C527" s="69" t="str">
        <f t="shared" si="99"/>
        <v>Internista</v>
      </c>
      <c r="D527" s="88"/>
      <c r="E527" s="27"/>
      <c r="F527" s="40"/>
    </row>
    <row r="528" spans="1:6" x14ac:dyDescent="0.25">
      <c r="A528" s="143">
        <f t="shared" si="97"/>
        <v>44922</v>
      </c>
      <c r="B528" s="69" t="str">
        <f t="shared" si="98"/>
        <v>Día</v>
      </c>
      <c r="C528" s="69" t="str">
        <f t="shared" si="99"/>
        <v>Traumatólogo</v>
      </c>
      <c r="D528" s="19"/>
      <c r="E528" s="27"/>
      <c r="F528" s="40"/>
    </row>
    <row r="529" spans="1:6" x14ac:dyDescent="0.25">
      <c r="A529" s="143">
        <f t="shared" si="97"/>
        <v>44922</v>
      </c>
      <c r="B529" s="69" t="str">
        <f t="shared" si="98"/>
        <v>Día</v>
      </c>
      <c r="C529" s="69" t="str">
        <f t="shared" si="99"/>
        <v>Ginecología</v>
      </c>
      <c r="D529" s="19"/>
      <c r="E529" s="27"/>
      <c r="F529" s="40"/>
    </row>
    <row r="530" spans="1:6" x14ac:dyDescent="0.25">
      <c r="A530" s="143">
        <f t="shared" si="97"/>
        <v>44922</v>
      </c>
      <c r="B530" s="69" t="str">
        <f t="shared" si="98"/>
        <v>Día</v>
      </c>
      <c r="C530" s="69" t="str">
        <f t="shared" si="99"/>
        <v>Refuerzo</v>
      </c>
      <c r="D530" s="19"/>
      <c r="E530" s="27"/>
      <c r="F530" s="40"/>
    </row>
    <row r="531" spans="1:6" x14ac:dyDescent="0.25">
      <c r="A531" s="143">
        <f t="shared" si="97"/>
        <v>44922</v>
      </c>
      <c r="B531" s="69" t="str">
        <f t="shared" si="98"/>
        <v>Día</v>
      </c>
      <c r="C531" s="69" t="str">
        <f t="shared" si="99"/>
        <v>Anestesista</v>
      </c>
      <c r="D531" s="88"/>
      <c r="E531" s="27"/>
      <c r="F531" s="40"/>
    </row>
    <row r="532" spans="1:6" x14ac:dyDescent="0.25">
      <c r="A532" s="143">
        <f t="shared" si="97"/>
        <v>44922</v>
      </c>
      <c r="B532" s="69" t="s">
        <v>6</v>
      </c>
      <c r="C532" s="69" t="s">
        <v>24</v>
      </c>
      <c r="D532" s="19"/>
      <c r="E532" s="27"/>
      <c r="F532" s="40"/>
    </row>
    <row r="533" spans="1:6" x14ac:dyDescent="0.25">
      <c r="A533" s="143">
        <f t="shared" si="97"/>
        <v>44922</v>
      </c>
      <c r="B533" s="69" t="s">
        <v>6</v>
      </c>
      <c r="C533" s="69" t="s">
        <v>21</v>
      </c>
      <c r="D533" s="19"/>
      <c r="E533" s="27"/>
      <c r="F533" s="40"/>
    </row>
    <row r="534" spans="1:6" ht="15.75" thickBot="1" x14ac:dyDescent="0.3">
      <c r="A534" s="143">
        <f t="shared" si="97"/>
        <v>44922</v>
      </c>
      <c r="B534" s="69" t="str">
        <f t="shared" ref="B534:B541" si="100">+B514</f>
        <v>Día</v>
      </c>
      <c r="C534" s="69" t="str">
        <f t="shared" ref="C534:C541" si="101">+C514</f>
        <v>Refuerzo UCI/UTI</v>
      </c>
      <c r="D534" s="19"/>
      <c r="E534" s="27"/>
      <c r="F534" s="40"/>
    </row>
    <row r="535" spans="1:6" x14ac:dyDescent="0.25">
      <c r="A535" s="142">
        <f t="shared" si="97"/>
        <v>44922</v>
      </c>
      <c r="B535" s="70" t="str">
        <f t="shared" si="100"/>
        <v>Noche</v>
      </c>
      <c r="C535" s="70" t="str">
        <f t="shared" si="101"/>
        <v>Pediatría</v>
      </c>
      <c r="D535" s="18"/>
      <c r="E535" s="28"/>
      <c r="F535" s="39"/>
    </row>
    <row r="536" spans="1:6" x14ac:dyDescent="0.25">
      <c r="A536" s="143">
        <f t="shared" si="97"/>
        <v>44922</v>
      </c>
      <c r="B536" s="69" t="str">
        <f t="shared" si="100"/>
        <v>Noche</v>
      </c>
      <c r="C536" s="69" t="str">
        <f t="shared" si="101"/>
        <v>Cirugía</v>
      </c>
      <c r="D536" s="19"/>
      <c r="E536" s="27"/>
      <c r="F536" s="40"/>
    </row>
    <row r="537" spans="1:6" x14ac:dyDescent="0.25">
      <c r="A537" s="143">
        <f t="shared" si="97"/>
        <v>44922</v>
      </c>
      <c r="B537" s="69" t="str">
        <f t="shared" si="100"/>
        <v>Noche</v>
      </c>
      <c r="C537" s="69" t="str">
        <f t="shared" si="101"/>
        <v>Internista</v>
      </c>
      <c r="D537" s="19"/>
      <c r="E537" s="27"/>
      <c r="F537" s="40"/>
    </row>
    <row r="538" spans="1:6" x14ac:dyDescent="0.25">
      <c r="A538" s="143">
        <f t="shared" si="97"/>
        <v>44922</v>
      </c>
      <c r="B538" s="69" t="str">
        <f t="shared" si="100"/>
        <v>Noche</v>
      </c>
      <c r="C538" s="69" t="str">
        <f t="shared" si="101"/>
        <v>Traumatólogo</v>
      </c>
      <c r="D538" s="19"/>
      <c r="E538" s="27"/>
      <c r="F538" s="40"/>
    </row>
    <row r="539" spans="1:6" x14ac:dyDescent="0.25">
      <c r="A539" s="143">
        <f t="shared" si="97"/>
        <v>44922</v>
      </c>
      <c r="B539" s="69" t="str">
        <f t="shared" si="100"/>
        <v>Noche</v>
      </c>
      <c r="C539" s="69" t="str">
        <f t="shared" si="101"/>
        <v>Ginecología</v>
      </c>
      <c r="D539" s="19"/>
      <c r="E539" s="27"/>
      <c r="F539" s="40"/>
    </row>
    <row r="540" spans="1:6" x14ac:dyDescent="0.25">
      <c r="A540" s="143">
        <f t="shared" si="97"/>
        <v>44922</v>
      </c>
      <c r="B540" s="69" t="str">
        <f t="shared" si="100"/>
        <v>Noche</v>
      </c>
      <c r="C540" s="69" t="str">
        <f t="shared" si="101"/>
        <v>Refuerzo</v>
      </c>
      <c r="D540" s="19"/>
      <c r="E540" s="27"/>
      <c r="F540" s="40"/>
    </row>
    <row r="541" spans="1:6" x14ac:dyDescent="0.25">
      <c r="A541" s="143">
        <f t="shared" si="97"/>
        <v>44922</v>
      </c>
      <c r="B541" s="69" t="str">
        <f t="shared" si="100"/>
        <v>Noche</v>
      </c>
      <c r="C541" s="69" t="str">
        <f t="shared" si="101"/>
        <v>Anestesista</v>
      </c>
      <c r="D541" s="88"/>
      <c r="E541" s="27"/>
      <c r="F541" s="40"/>
    </row>
    <row r="542" spans="1:6" x14ac:dyDescent="0.25">
      <c r="A542" s="143">
        <f t="shared" si="97"/>
        <v>44922</v>
      </c>
      <c r="B542" s="69" t="s">
        <v>12</v>
      </c>
      <c r="C542" s="69" t="s">
        <v>24</v>
      </c>
      <c r="D542" s="19"/>
      <c r="E542" s="27"/>
      <c r="F542" s="40"/>
    </row>
    <row r="543" spans="1:6" x14ac:dyDescent="0.25">
      <c r="A543" s="143">
        <f t="shared" si="97"/>
        <v>44922</v>
      </c>
      <c r="B543" s="69" t="s">
        <v>12</v>
      </c>
      <c r="C543" s="69" t="s">
        <v>21</v>
      </c>
      <c r="D543" s="19"/>
      <c r="E543" s="27"/>
      <c r="F543" s="40"/>
    </row>
    <row r="544" spans="1:6" ht="15.75" thickBot="1" x14ac:dyDescent="0.3">
      <c r="A544" s="143">
        <f t="shared" si="97"/>
        <v>44922</v>
      </c>
      <c r="B544" s="69" t="str">
        <f t="shared" si="88"/>
        <v>Noche</v>
      </c>
      <c r="C544" s="69" t="str">
        <f t="shared" ref="C544:C551" si="102">+C524</f>
        <v>Refuerzo UCI/UTI</v>
      </c>
      <c r="D544" s="19"/>
      <c r="E544" s="27"/>
      <c r="F544" s="40"/>
    </row>
    <row r="545" spans="1:6" x14ac:dyDescent="0.25">
      <c r="A545" s="142">
        <f t="shared" si="97"/>
        <v>44923</v>
      </c>
      <c r="B545" s="70" t="str">
        <f t="shared" si="88"/>
        <v>Día</v>
      </c>
      <c r="C545" s="70" t="str">
        <f t="shared" si="102"/>
        <v>Pediatría</v>
      </c>
      <c r="D545" s="18"/>
      <c r="E545" s="28"/>
      <c r="F545" s="39"/>
    </row>
    <row r="546" spans="1:6" x14ac:dyDescent="0.25">
      <c r="A546" s="143">
        <f t="shared" si="97"/>
        <v>44923</v>
      </c>
      <c r="B546" s="69" t="str">
        <f t="shared" si="88"/>
        <v>Día</v>
      </c>
      <c r="C546" s="69" t="str">
        <f t="shared" si="102"/>
        <v>Cirugía</v>
      </c>
      <c r="D546" s="97"/>
      <c r="E546" s="27"/>
      <c r="F546" s="40"/>
    </row>
    <row r="547" spans="1:6" x14ac:dyDescent="0.25">
      <c r="A547" s="143">
        <f t="shared" si="97"/>
        <v>44923</v>
      </c>
      <c r="B547" s="69" t="str">
        <f t="shared" si="88"/>
        <v>Día</v>
      </c>
      <c r="C547" s="69" t="str">
        <f t="shared" si="102"/>
        <v>Internista</v>
      </c>
      <c r="D547" s="19"/>
      <c r="E547" s="27"/>
      <c r="F547" s="40"/>
    </row>
    <row r="548" spans="1:6" x14ac:dyDescent="0.25">
      <c r="A548" s="143">
        <f t="shared" si="97"/>
        <v>44923</v>
      </c>
      <c r="B548" s="69" t="str">
        <f t="shared" ref="B548:B551" si="103">+B528</f>
        <v>Día</v>
      </c>
      <c r="C548" s="69" t="str">
        <f t="shared" si="102"/>
        <v>Traumatólogo</v>
      </c>
      <c r="D548" s="19"/>
      <c r="E548" s="27"/>
      <c r="F548" s="40"/>
    </row>
    <row r="549" spans="1:6" x14ac:dyDescent="0.25">
      <c r="A549" s="143">
        <f t="shared" si="97"/>
        <v>44923</v>
      </c>
      <c r="B549" s="69" t="str">
        <f t="shared" si="103"/>
        <v>Día</v>
      </c>
      <c r="C549" s="69" t="str">
        <f t="shared" si="102"/>
        <v>Ginecología</v>
      </c>
      <c r="D549" s="20"/>
      <c r="E549" s="27"/>
      <c r="F549" s="40"/>
    </row>
    <row r="550" spans="1:6" x14ac:dyDescent="0.25">
      <c r="A550" s="143">
        <f t="shared" si="97"/>
        <v>44923</v>
      </c>
      <c r="B550" s="69" t="str">
        <f t="shared" si="103"/>
        <v>Día</v>
      </c>
      <c r="C550" s="69" t="str">
        <f t="shared" si="102"/>
        <v>Refuerzo</v>
      </c>
      <c r="D550" s="19"/>
      <c r="E550" s="27"/>
      <c r="F550" s="40"/>
    </row>
    <row r="551" spans="1:6" x14ac:dyDescent="0.25">
      <c r="A551" s="143">
        <f t="shared" si="97"/>
        <v>44923</v>
      </c>
      <c r="B551" s="69" t="str">
        <f t="shared" si="103"/>
        <v>Día</v>
      </c>
      <c r="C551" s="69" t="str">
        <f t="shared" si="102"/>
        <v>Anestesista</v>
      </c>
      <c r="D551" s="19"/>
      <c r="E551" s="27"/>
      <c r="F551" s="40"/>
    </row>
    <row r="552" spans="1:6" x14ac:dyDescent="0.25">
      <c r="A552" s="143">
        <f t="shared" si="97"/>
        <v>44923</v>
      </c>
      <c r="B552" s="69" t="s">
        <v>6</v>
      </c>
      <c r="C552" s="69" t="s">
        <v>24</v>
      </c>
      <c r="D552" s="19"/>
      <c r="E552" s="27"/>
      <c r="F552" s="40"/>
    </row>
    <row r="553" spans="1:6" x14ac:dyDescent="0.25">
      <c r="A553" s="143">
        <f t="shared" si="97"/>
        <v>44923</v>
      </c>
      <c r="B553" s="69" t="s">
        <v>6</v>
      </c>
      <c r="C553" s="69" t="s">
        <v>21</v>
      </c>
      <c r="D553" s="19"/>
      <c r="E553" s="27"/>
      <c r="F553" s="40"/>
    </row>
    <row r="554" spans="1:6" ht="15.75" thickBot="1" x14ac:dyDescent="0.3">
      <c r="A554" s="143">
        <f t="shared" si="97"/>
        <v>44923</v>
      </c>
      <c r="B554" s="69" t="str">
        <f t="shared" ref="B554:B561" si="104">+B534</f>
        <v>Día</v>
      </c>
      <c r="C554" s="69" t="str">
        <f t="shared" ref="C554:C561" si="105">+C534</f>
        <v>Refuerzo UCI/UTI</v>
      </c>
      <c r="D554" s="19"/>
      <c r="E554" s="27"/>
      <c r="F554" s="40"/>
    </row>
    <row r="555" spans="1:6" x14ac:dyDescent="0.25">
      <c r="A555" s="142">
        <f t="shared" si="97"/>
        <v>44923</v>
      </c>
      <c r="B555" s="70" t="str">
        <f t="shared" si="104"/>
        <v>Noche</v>
      </c>
      <c r="C555" s="70" t="str">
        <f t="shared" si="105"/>
        <v>Pediatría</v>
      </c>
      <c r="D555" s="18"/>
      <c r="E555" s="28"/>
      <c r="F555" s="39"/>
    </row>
    <row r="556" spans="1:6" x14ac:dyDescent="0.25">
      <c r="A556" s="143">
        <f t="shared" si="97"/>
        <v>44923</v>
      </c>
      <c r="B556" s="69" t="str">
        <f t="shared" si="104"/>
        <v>Noche</v>
      </c>
      <c r="C556" s="69" t="str">
        <f t="shared" si="105"/>
        <v>Cirugía</v>
      </c>
      <c r="D556" s="19"/>
      <c r="E556" s="27"/>
      <c r="F556" s="40"/>
    </row>
    <row r="557" spans="1:6" x14ac:dyDescent="0.25">
      <c r="A557" s="143">
        <f t="shared" si="97"/>
        <v>44923</v>
      </c>
      <c r="B557" s="69" t="str">
        <f t="shared" si="104"/>
        <v>Noche</v>
      </c>
      <c r="C557" s="69" t="str">
        <f t="shared" si="105"/>
        <v>Internista</v>
      </c>
      <c r="D557" s="19"/>
      <c r="E557" s="27"/>
      <c r="F557" s="40"/>
    </row>
    <row r="558" spans="1:6" x14ac:dyDescent="0.25">
      <c r="A558" s="143">
        <f t="shared" si="97"/>
        <v>44923</v>
      </c>
      <c r="B558" s="69" t="str">
        <f t="shared" si="104"/>
        <v>Noche</v>
      </c>
      <c r="C558" s="69" t="str">
        <f t="shared" si="105"/>
        <v>Traumatólogo</v>
      </c>
      <c r="D558" s="19"/>
      <c r="E558" s="27"/>
      <c r="F558" s="40"/>
    </row>
    <row r="559" spans="1:6" x14ac:dyDescent="0.25">
      <c r="A559" s="143">
        <f t="shared" si="97"/>
        <v>44923</v>
      </c>
      <c r="B559" s="69" t="str">
        <f t="shared" si="104"/>
        <v>Noche</v>
      </c>
      <c r="C559" s="69" t="str">
        <f t="shared" si="105"/>
        <v>Ginecología</v>
      </c>
      <c r="D559" s="20"/>
      <c r="E559" s="27"/>
      <c r="F559" s="40"/>
    </row>
    <row r="560" spans="1:6" x14ac:dyDescent="0.25">
      <c r="A560" s="143">
        <f t="shared" si="97"/>
        <v>44923</v>
      </c>
      <c r="B560" s="69" t="str">
        <f t="shared" si="104"/>
        <v>Noche</v>
      </c>
      <c r="C560" s="69" t="str">
        <f t="shared" si="105"/>
        <v>Refuerzo</v>
      </c>
      <c r="D560" s="19"/>
      <c r="E560" s="27"/>
      <c r="F560" s="40"/>
    </row>
    <row r="561" spans="1:6" x14ac:dyDescent="0.25">
      <c r="A561" s="143">
        <f t="shared" si="97"/>
        <v>44923</v>
      </c>
      <c r="B561" s="69" t="str">
        <f t="shared" si="104"/>
        <v>Noche</v>
      </c>
      <c r="C561" s="69" t="str">
        <f t="shared" si="105"/>
        <v>Anestesista</v>
      </c>
      <c r="D561" s="19"/>
      <c r="E561" s="27"/>
      <c r="F561" s="40"/>
    </row>
    <row r="562" spans="1:6" x14ac:dyDescent="0.25">
      <c r="A562" s="143">
        <f t="shared" si="97"/>
        <v>44923</v>
      </c>
      <c r="B562" s="69" t="s">
        <v>12</v>
      </c>
      <c r="C562" s="69" t="s">
        <v>24</v>
      </c>
      <c r="D562" s="19"/>
      <c r="E562" s="27"/>
      <c r="F562" s="65"/>
    </row>
    <row r="563" spans="1:6" x14ac:dyDescent="0.25">
      <c r="A563" s="143">
        <f t="shared" si="97"/>
        <v>44923</v>
      </c>
      <c r="B563" s="69" t="s">
        <v>12</v>
      </c>
      <c r="C563" s="69" t="s">
        <v>21</v>
      </c>
      <c r="D563" s="19"/>
      <c r="E563" s="27"/>
      <c r="F563" s="65"/>
    </row>
    <row r="564" spans="1:6" ht="15.75" thickBot="1" x14ac:dyDescent="0.3">
      <c r="A564" s="143">
        <f t="shared" si="97"/>
        <v>44923</v>
      </c>
      <c r="B564" s="69" t="str">
        <f t="shared" ref="B564:B571" si="106">+B544</f>
        <v>Noche</v>
      </c>
      <c r="C564" s="69" t="str">
        <f t="shared" ref="C564:C571" si="107">+C544</f>
        <v>Refuerzo UCI/UTI</v>
      </c>
      <c r="D564" s="19"/>
      <c r="E564" s="27"/>
      <c r="F564" s="41"/>
    </row>
    <row r="565" spans="1:6" x14ac:dyDescent="0.25">
      <c r="A565" s="142">
        <f t="shared" si="97"/>
        <v>44924</v>
      </c>
      <c r="B565" s="70" t="str">
        <f t="shared" si="106"/>
        <v>Día</v>
      </c>
      <c r="C565" s="70" t="str">
        <f t="shared" si="107"/>
        <v>Pediatría</v>
      </c>
      <c r="D565" s="18"/>
      <c r="E565" s="28"/>
      <c r="F565" s="39"/>
    </row>
    <row r="566" spans="1:6" x14ac:dyDescent="0.25">
      <c r="A566" s="143">
        <f t="shared" si="97"/>
        <v>44924</v>
      </c>
      <c r="B566" s="69" t="str">
        <f t="shared" si="106"/>
        <v>Día</v>
      </c>
      <c r="C566" s="69" t="str">
        <f t="shared" si="107"/>
        <v>Cirugía</v>
      </c>
      <c r="D566" s="19"/>
      <c r="E566" s="27"/>
      <c r="F566" s="40"/>
    </row>
    <row r="567" spans="1:6" x14ac:dyDescent="0.25">
      <c r="A567" s="143">
        <f t="shared" si="97"/>
        <v>44924</v>
      </c>
      <c r="B567" s="69" t="str">
        <f t="shared" si="106"/>
        <v>Día</v>
      </c>
      <c r="C567" s="69" t="str">
        <f t="shared" si="107"/>
        <v>Internista</v>
      </c>
      <c r="D567" s="19"/>
      <c r="E567" s="27"/>
      <c r="F567" s="40"/>
    </row>
    <row r="568" spans="1:6" x14ac:dyDescent="0.25">
      <c r="A568" s="143">
        <f t="shared" si="97"/>
        <v>44924</v>
      </c>
      <c r="B568" s="69" t="str">
        <f t="shared" si="106"/>
        <v>Día</v>
      </c>
      <c r="C568" s="69" t="str">
        <f t="shared" si="107"/>
        <v>Traumatólogo</v>
      </c>
      <c r="D568" s="19"/>
      <c r="E568" s="27"/>
      <c r="F568" s="40"/>
    </row>
    <row r="569" spans="1:6" x14ac:dyDescent="0.25">
      <c r="A569" s="143">
        <f t="shared" si="97"/>
        <v>44924</v>
      </c>
      <c r="B569" s="69" t="str">
        <f t="shared" si="106"/>
        <v>Día</v>
      </c>
      <c r="C569" s="69" t="str">
        <f t="shared" si="107"/>
        <v>Ginecología</v>
      </c>
      <c r="D569" s="19"/>
      <c r="E569" s="27"/>
      <c r="F569" s="40"/>
    </row>
    <row r="570" spans="1:6" x14ac:dyDescent="0.25">
      <c r="A570" s="143">
        <f t="shared" si="97"/>
        <v>44924</v>
      </c>
      <c r="B570" s="69" t="str">
        <f t="shared" si="106"/>
        <v>Día</v>
      </c>
      <c r="C570" s="69" t="str">
        <f t="shared" si="107"/>
        <v>Refuerzo</v>
      </c>
      <c r="D570" s="19"/>
      <c r="E570" s="27"/>
      <c r="F570" s="40"/>
    </row>
    <row r="571" spans="1:6" x14ac:dyDescent="0.25">
      <c r="A571" s="143">
        <f t="shared" si="97"/>
        <v>44924</v>
      </c>
      <c r="B571" s="69" t="str">
        <f t="shared" si="106"/>
        <v>Día</v>
      </c>
      <c r="C571" s="69" t="str">
        <f t="shared" si="107"/>
        <v>Anestesista</v>
      </c>
      <c r="D571" s="19"/>
      <c r="E571" s="27"/>
      <c r="F571" s="40"/>
    </row>
    <row r="572" spans="1:6" x14ac:dyDescent="0.25">
      <c r="A572" s="143">
        <f>+A552+1</f>
        <v>44924</v>
      </c>
      <c r="B572" s="69" t="s">
        <v>6</v>
      </c>
      <c r="C572" s="69" t="s">
        <v>24</v>
      </c>
      <c r="D572" s="96"/>
      <c r="E572" s="27"/>
      <c r="F572" s="40"/>
    </row>
    <row r="573" spans="1:6" x14ac:dyDescent="0.25">
      <c r="A573" s="143">
        <f>+A553+1</f>
        <v>44924</v>
      </c>
      <c r="B573" s="69" t="s">
        <v>6</v>
      </c>
      <c r="C573" s="69" t="s">
        <v>21</v>
      </c>
      <c r="D573" s="80"/>
      <c r="E573" s="27"/>
      <c r="F573" s="40"/>
    </row>
    <row r="574" spans="1:6" ht="15.75" thickBot="1" x14ac:dyDescent="0.3">
      <c r="A574" s="143">
        <f t="shared" ref="A574:A581" si="108">+A554+1</f>
        <v>44924</v>
      </c>
      <c r="B574" s="69" t="str">
        <f t="shared" ref="B574:C581" si="109">+B554</f>
        <v>Día</v>
      </c>
      <c r="C574" s="69" t="str">
        <f t="shared" si="109"/>
        <v>Refuerzo UCI/UTI</v>
      </c>
      <c r="D574" s="79"/>
      <c r="E574" s="27"/>
      <c r="F574" s="40"/>
    </row>
    <row r="575" spans="1:6" x14ac:dyDescent="0.25">
      <c r="A575" s="142">
        <f t="shared" si="108"/>
        <v>44924</v>
      </c>
      <c r="B575" s="70" t="str">
        <f t="shared" si="109"/>
        <v>Noche</v>
      </c>
      <c r="C575" s="70" t="str">
        <f t="shared" ref="C575:C581" si="110">+C555</f>
        <v>Pediatría</v>
      </c>
      <c r="D575" s="18"/>
      <c r="E575" s="28"/>
      <c r="F575" s="39"/>
    </row>
    <row r="576" spans="1:6" x14ac:dyDescent="0.25">
      <c r="A576" s="143">
        <f t="shared" si="108"/>
        <v>44924</v>
      </c>
      <c r="B576" s="69" t="str">
        <f t="shared" si="109"/>
        <v>Noche</v>
      </c>
      <c r="C576" s="69" t="str">
        <f t="shared" si="110"/>
        <v>Cirugía</v>
      </c>
      <c r="D576" s="19"/>
      <c r="E576" s="27"/>
      <c r="F576" s="40"/>
    </row>
    <row r="577" spans="1:6" x14ac:dyDescent="0.25">
      <c r="A577" s="143">
        <f t="shared" si="108"/>
        <v>44924</v>
      </c>
      <c r="B577" s="69" t="str">
        <f t="shared" si="109"/>
        <v>Noche</v>
      </c>
      <c r="C577" s="69" t="str">
        <f t="shared" si="110"/>
        <v>Internista</v>
      </c>
      <c r="D577" s="19"/>
      <c r="E577" s="27"/>
      <c r="F577" s="40"/>
    </row>
    <row r="578" spans="1:6" x14ac:dyDescent="0.25">
      <c r="A578" s="143">
        <f t="shared" si="108"/>
        <v>44924</v>
      </c>
      <c r="B578" s="69" t="str">
        <f t="shared" si="109"/>
        <v>Noche</v>
      </c>
      <c r="C578" s="69" t="str">
        <f t="shared" si="110"/>
        <v>Traumatólogo</v>
      </c>
      <c r="D578" s="19" t="s">
        <v>85</v>
      </c>
      <c r="E578" s="27"/>
      <c r="F578" s="40"/>
    </row>
    <row r="579" spans="1:6" x14ac:dyDescent="0.25">
      <c r="A579" s="143">
        <f t="shared" si="108"/>
        <v>44924</v>
      </c>
      <c r="B579" s="69" t="str">
        <f t="shared" si="109"/>
        <v>Noche</v>
      </c>
      <c r="C579" s="69" t="str">
        <f t="shared" si="110"/>
        <v>Ginecología</v>
      </c>
      <c r="D579" s="19"/>
      <c r="E579" s="27"/>
      <c r="F579" s="40"/>
    </row>
    <row r="580" spans="1:6" x14ac:dyDescent="0.25">
      <c r="A580" s="143">
        <f t="shared" si="108"/>
        <v>44924</v>
      </c>
      <c r="B580" s="69" t="str">
        <f t="shared" si="109"/>
        <v>Noche</v>
      </c>
      <c r="C580" s="69" t="str">
        <f t="shared" si="110"/>
        <v>Refuerzo</v>
      </c>
      <c r="D580" s="19"/>
      <c r="E580" s="27"/>
      <c r="F580" s="40"/>
    </row>
    <row r="581" spans="1:6" x14ac:dyDescent="0.25">
      <c r="A581" s="143">
        <f t="shared" si="108"/>
        <v>44924</v>
      </c>
      <c r="B581" s="69" t="str">
        <f t="shared" si="109"/>
        <v>Noche</v>
      </c>
      <c r="C581" s="69" t="str">
        <f t="shared" si="110"/>
        <v>Anestesista</v>
      </c>
      <c r="D581" s="19"/>
      <c r="E581" s="27"/>
      <c r="F581" s="40"/>
    </row>
    <row r="582" spans="1:6" x14ac:dyDescent="0.25">
      <c r="A582" s="143">
        <f>+A562+1</f>
        <v>44924</v>
      </c>
      <c r="B582" s="69" t="s">
        <v>12</v>
      </c>
      <c r="C582" s="69" t="s">
        <v>24</v>
      </c>
      <c r="D582" s="96"/>
      <c r="E582" s="27"/>
      <c r="F582" s="65"/>
    </row>
    <row r="583" spans="1:6" x14ac:dyDescent="0.25">
      <c r="A583" s="143">
        <f>+A563+1</f>
        <v>44924</v>
      </c>
      <c r="B583" s="69" t="s">
        <v>12</v>
      </c>
      <c r="C583" s="69" t="s">
        <v>21</v>
      </c>
      <c r="D583" s="80"/>
      <c r="E583" s="27"/>
      <c r="F583" s="65"/>
    </row>
    <row r="584" spans="1:6" ht="15.75" thickBot="1" x14ac:dyDescent="0.3">
      <c r="A584" s="143">
        <f t="shared" si="97"/>
        <v>44924</v>
      </c>
      <c r="B584" s="69" t="str">
        <f t="shared" ref="B584:B591" si="111">+B564</f>
        <v>Noche</v>
      </c>
      <c r="C584" s="69" t="str">
        <f t="shared" ref="C584:C591" si="112">+C564</f>
        <v>Refuerzo UCI/UTI</v>
      </c>
      <c r="D584" s="79"/>
      <c r="E584" s="27"/>
      <c r="F584" s="41"/>
    </row>
    <row r="585" spans="1:6" x14ac:dyDescent="0.25">
      <c r="A585" s="142">
        <f t="shared" si="97"/>
        <v>44925</v>
      </c>
      <c r="B585" s="70" t="str">
        <f t="shared" si="111"/>
        <v>Día</v>
      </c>
      <c r="C585" s="70" t="str">
        <f t="shared" si="112"/>
        <v>Pediatría</v>
      </c>
      <c r="D585" s="29"/>
      <c r="E585" s="28"/>
      <c r="F585" s="39"/>
    </row>
    <row r="586" spans="1:6" x14ac:dyDescent="0.25">
      <c r="A586" s="143">
        <f t="shared" si="97"/>
        <v>44925</v>
      </c>
      <c r="B586" s="69" t="str">
        <f t="shared" si="111"/>
        <v>Día</v>
      </c>
      <c r="C586" s="69" t="str">
        <f t="shared" si="112"/>
        <v>Cirugía</v>
      </c>
      <c r="D586" s="23"/>
      <c r="E586" s="27"/>
      <c r="F586" s="40"/>
    </row>
    <row r="587" spans="1:6" x14ac:dyDescent="0.25">
      <c r="A587" s="143">
        <f t="shared" si="97"/>
        <v>44925</v>
      </c>
      <c r="B587" s="69" t="str">
        <f t="shared" si="111"/>
        <v>Día</v>
      </c>
      <c r="C587" s="69" t="str">
        <f t="shared" si="112"/>
        <v>Internista</v>
      </c>
      <c r="D587" s="19"/>
      <c r="E587" s="27"/>
      <c r="F587" s="40"/>
    </row>
    <row r="588" spans="1:6" x14ac:dyDescent="0.25">
      <c r="A588" s="143">
        <f t="shared" ref="A588:A624" si="113">+A568+1</f>
        <v>44925</v>
      </c>
      <c r="B588" s="69" t="str">
        <f t="shared" si="111"/>
        <v>Día</v>
      </c>
      <c r="C588" s="69" t="str">
        <f t="shared" si="112"/>
        <v>Traumatólogo</v>
      </c>
      <c r="D588" s="19"/>
      <c r="E588" s="27"/>
      <c r="F588" s="40"/>
    </row>
    <row r="589" spans="1:6" x14ac:dyDescent="0.25">
      <c r="A589" s="143">
        <f t="shared" si="113"/>
        <v>44925</v>
      </c>
      <c r="B589" s="69" t="str">
        <f t="shared" si="111"/>
        <v>Día</v>
      </c>
      <c r="C589" s="69" t="str">
        <f t="shared" si="112"/>
        <v>Ginecología</v>
      </c>
      <c r="D589" s="19"/>
      <c r="E589" s="27"/>
      <c r="F589" s="40"/>
    </row>
    <row r="590" spans="1:6" x14ac:dyDescent="0.25">
      <c r="A590" s="143">
        <f t="shared" si="113"/>
        <v>44925</v>
      </c>
      <c r="B590" s="69" t="str">
        <f t="shared" si="111"/>
        <v>Día</v>
      </c>
      <c r="C590" s="69" t="str">
        <f t="shared" si="112"/>
        <v>Refuerzo</v>
      </c>
      <c r="D590" s="19"/>
      <c r="E590" s="27"/>
      <c r="F590" s="40"/>
    </row>
    <row r="591" spans="1:6" x14ac:dyDescent="0.25">
      <c r="A591" s="143">
        <f t="shared" si="113"/>
        <v>44925</v>
      </c>
      <c r="B591" s="69" t="str">
        <f t="shared" si="111"/>
        <v>Día</v>
      </c>
      <c r="C591" s="69" t="str">
        <f t="shared" si="112"/>
        <v>Anestesista</v>
      </c>
      <c r="D591" s="19"/>
      <c r="E591" s="27"/>
      <c r="F591" s="40"/>
    </row>
    <row r="592" spans="1:6" x14ac:dyDescent="0.25">
      <c r="A592" s="143">
        <f t="shared" si="113"/>
        <v>44925</v>
      </c>
      <c r="B592" s="69" t="s">
        <v>6</v>
      </c>
      <c r="C592" s="69" t="s">
        <v>24</v>
      </c>
      <c r="D592" s="20"/>
      <c r="E592" s="27"/>
      <c r="F592" s="40"/>
    </row>
    <row r="593" spans="1:6" x14ac:dyDescent="0.25">
      <c r="A593" s="143">
        <f t="shared" si="113"/>
        <v>44925</v>
      </c>
      <c r="B593" s="69" t="s">
        <v>6</v>
      </c>
      <c r="C593" s="69" t="s">
        <v>21</v>
      </c>
      <c r="D593" s="20"/>
      <c r="E593" s="27"/>
      <c r="F593" s="40"/>
    </row>
    <row r="594" spans="1:6" ht="15.75" thickBot="1" x14ac:dyDescent="0.3">
      <c r="A594" s="143">
        <f t="shared" si="113"/>
        <v>44925</v>
      </c>
      <c r="B594" s="69" t="str">
        <f t="shared" ref="B594:B601" si="114">+B574</f>
        <v>Día</v>
      </c>
      <c r="C594" s="69" t="str">
        <f t="shared" ref="C594:C601" si="115">+C574</f>
        <v>Refuerzo UCI/UTI</v>
      </c>
      <c r="D594" s="19"/>
      <c r="E594" s="27"/>
      <c r="F594" s="40"/>
    </row>
    <row r="595" spans="1:6" x14ac:dyDescent="0.25">
      <c r="A595" s="142">
        <f t="shared" si="113"/>
        <v>44925</v>
      </c>
      <c r="B595" s="70" t="str">
        <f t="shared" si="114"/>
        <v>Noche</v>
      </c>
      <c r="C595" s="70" t="str">
        <f t="shared" si="115"/>
        <v>Pediatría</v>
      </c>
      <c r="D595" s="29"/>
      <c r="E595" s="28"/>
      <c r="F595" s="39"/>
    </row>
    <row r="596" spans="1:6" x14ac:dyDescent="0.25">
      <c r="A596" s="143">
        <f t="shared" si="113"/>
        <v>44925</v>
      </c>
      <c r="B596" s="69" t="str">
        <f t="shared" si="114"/>
        <v>Noche</v>
      </c>
      <c r="C596" s="69" t="str">
        <f t="shared" si="115"/>
        <v>Cirugía</v>
      </c>
      <c r="D596" s="19"/>
      <c r="E596" s="27"/>
      <c r="F596" s="40"/>
    </row>
    <row r="597" spans="1:6" x14ac:dyDescent="0.25">
      <c r="A597" s="143">
        <f t="shared" si="113"/>
        <v>44925</v>
      </c>
      <c r="B597" s="69" t="str">
        <f t="shared" si="114"/>
        <v>Noche</v>
      </c>
      <c r="C597" s="69" t="str">
        <f t="shared" si="115"/>
        <v>Internista</v>
      </c>
      <c r="D597" s="19"/>
      <c r="E597" s="27"/>
      <c r="F597" s="40"/>
    </row>
    <row r="598" spans="1:6" x14ac:dyDescent="0.25">
      <c r="A598" s="143">
        <f t="shared" si="113"/>
        <v>44925</v>
      </c>
      <c r="B598" s="69" t="str">
        <f t="shared" si="114"/>
        <v>Noche</v>
      </c>
      <c r="C598" s="69" t="str">
        <f t="shared" si="115"/>
        <v>Traumatólogo</v>
      </c>
      <c r="D598" s="19"/>
      <c r="E598" s="27"/>
      <c r="F598" s="40"/>
    </row>
    <row r="599" spans="1:6" x14ac:dyDescent="0.25">
      <c r="A599" s="143">
        <f t="shared" si="113"/>
        <v>44925</v>
      </c>
      <c r="B599" s="69" t="str">
        <f t="shared" si="114"/>
        <v>Noche</v>
      </c>
      <c r="C599" s="69" t="str">
        <f t="shared" si="115"/>
        <v>Ginecología</v>
      </c>
      <c r="D599" s="19"/>
      <c r="E599" s="27"/>
      <c r="F599" s="40"/>
    </row>
    <row r="600" spans="1:6" x14ac:dyDescent="0.25">
      <c r="A600" s="143">
        <f t="shared" si="113"/>
        <v>44925</v>
      </c>
      <c r="B600" s="69" t="str">
        <f t="shared" si="114"/>
        <v>Noche</v>
      </c>
      <c r="C600" s="69" t="str">
        <f t="shared" si="115"/>
        <v>Refuerzo</v>
      </c>
      <c r="D600" s="19"/>
      <c r="E600" s="27"/>
      <c r="F600" s="40"/>
    </row>
    <row r="601" spans="1:6" x14ac:dyDescent="0.25">
      <c r="A601" s="143">
        <f t="shared" si="113"/>
        <v>44925</v>
      </c>
      <c r="B601" s="69" t="str">
        <f t="shared" si="114"/>
        <v>Noche</v>
      </c>
      <c r="C601" s="69" t="str">
        <f t="shared" si="115"/>
        <v>Anestesista</v>
      </c>
      <c r="D601" s="19"/>
      <c r="E601" s="27"/>
      <c r="F601" s="40"/>
    </row>
    <row r="602" spans="1:6" x14ac:dyDescent="0.25">
      <c r="A602" s="143">
        <f t="shared" si="113"/>
        <v>44925</v>
      </c>
      <c r="B602" s="69" t="s">
        <v>12</v>
      </c>
      <c r="C602" s="69" t="s">
        <v>24</v>
      </c>
      <c r="D602" s="19"/>
      <c r="E602" s="49"/>
      <c r="F602" s="65"/>
    </row>
    <row r="603" spans="1:6" x14ac:dyDescent="0.25">
      <c r="A603" s="143">
        <f t="shared" si="113"/>
        <v>44925</v>
      </c>
      <c r="B603" s="69" t="s">
        <v>12</v>
      </c>
      <c r="C603" s="71" t="s">
        <v>21</v>
      </c>
      <c r="D603" s="20"/>
      <c r="E603" s="49"/>
      <c r="F603" s="65"/>
    </row>
    <row r="604" spans="1:6" ht="15.75" thickBot="1" x14ac:dyDescent="0.3">
      <c r="A604" s="143">
        <f t="shared" si="113"/>
        <v>44925</v>
      </c>
      <c r="B604" s="69" t="str">
        <f t="shared" ref="B604:C611" si="116">+B584</f>
        <v>Noche</v>
      </c>
      <c r="C604" s="72" t="str">
        <f>+C584</f>
        <v>Refuerzo UCI/UTI</v>
      </c>
      <c r="D604" s="25"/>
      <c r="E604" s="30"/>
      <c r="F604" s="41"/>
    </row>
    <row r="605" spans="1:6" x14ac:dyDescent="0.25">
      <c r="A605" s="142">
        <f t="shared" si="113"/>
        <v>44926</v>
      </c>
      <c r="B605" s="70" t="str">
        <f t="shared" si="116"/>
        <v>Día</v>
      </c>
      <c r="C605" s="70" t="str">
        <f t="shared" si="116"/>
        <v>Pediatría</v>
      </c>
      <c r="D605" s="18"/>
      <c r="E605" s="28"/>
      <c r="F605" s="39"/>
    </row>
    <row r="606" spans="1:6" x14ac:dyDescent="0.25">
      <c r="A606" s="143">
        <f t="shared" si="113"/>
        <v>44926</v>
      </c>
      <c r="B606" s="69" t="str">
        <f t="shared" si="116"/>
        <v>Día</v>
      </c>
      <c r="C606" s="69" t="str">
        <f t="shared" si="116"/>
        <v>Cirugía</v>
      </c>
      <c r="D606" s="19"/>
      <c r="E606" s="27"/>
      <c r="F606" s="40"/>
    </row>
    <row r="607" spans="1:6" x14ac:dyDescent="0.25">
      <c r="A607" s="143">
        <f t="shared" si="113"/>
        <v>44926</v>
      </c>
      <c r="B607" s="69" t="str">
        <f t="shared" si="116"/>
        <v>Día</v>
      </c>
      <c r="C607" s="69" t="str">
        <f t="shared" si="116"/>
        <v>Internista</v>
      </c>
      <c r="D607" s="19"/>
      <c r="E607" s="27"/>
      <c r="F607" s="40"/>
    </row>
    <row r="608" spans="1:6" x14ac:dyDescent="0.25">
      <c r="A608" s="143">
        <f t="shared" si="113"/>
        <v>44926</v>
      </c>
      <c r="B608" s="69" t="str">
        <f t="shared" si="116"/>
        <v>Día</v>
      </c>
      <c r="C608" s="69" t="str">
        <f t="shared" si="116"/>
        <v>Traumatólogo</v>
      </c>
      <c r="D608" s="19"/>
      <c r="E608" s="27"/>
      <c r="F608" s="40"/>
    </row>
    <row r="609" spans="1:6" x14ac:dyDescent="0.25">
      <c r="A609" s="143">
        <f t="shared" si="113"/>
        <v>44926</v>
      </c>
      <c r="B609" s="69" t="str">
        <f t="shared" si="116"/>
        <v>Día</v>
      </c>
      <c r="C609" s="69" t="str">
        <f t="shared" si="116"/>
        <v>Ginecología</v>
      </c>
      <c r="D609" s="19"/>
      <c r="E609" s="27"/>
      <c r="F609" s="40"/>
    </row>
    <row r="610" spans="1:6" x14ac:dyDescent="0.25">
      <c r="A610" s="143">
        <f t="shared" si="113"/>
        <v>44926</v>
      </c>
      <c r="B610" s="69" t="str">
        <f t="shared" si="116"/>
        <v>Día</v>
      </c>
      <c r="C610" s="69" t="str">
        <f t="shared" si="116"/>
        <v>Refuerzo</v>
      </c>
      <c r="D610" s="19"/>
      <c r="E610" s="27"/>
      <c r="F610" s="40"/>
    </row>
    <row r="611" spans="1:6" x14ac:dyDescent="0.25">
      <c r="A611" s="143">
        <f t="shared" si="113"/>
        <v>44926</v>
      </c>
      <c r="B611" s="69" t="str">
        <f t="shared" si="116"/>
        <v>Día</v>
      </c>
      <c r="C611" s="69" t="str">
        <f t="shared" si="116"/>
        <v>Anestesista</v>
      </c>
      <c r="D611" s="19"/>
      <c r="E611" s="27"/>
      <c r="F611" s="40"/>
    </row>
    <row r="612" spans="1:6" x14ac:dyDescent="0.25">
      <c r="A612" s="143">
        <f t="shared" si="113"/>
        <v>44926</v>
      </c>
      <c r="B612" s="69" t="s">
        <v>6</v>
      </c>
      <c r="C612" s="69" t="s">
        <v>24</v>
      </c>
      <c r="D612" s="96"/>
      <c r="E612" s="27"/>
      <c r="F612" s="40"/>
    </row>
    <row r="613" spans="1:6" x14ac:dyDescent="0.25">
      <c r="A613" s="143">
        <f t="shared" si="113"/>
        <v>44926</v>
      </c>
      <c r="B613" s="69" t="s">
        <v>6</v>
      </c>
      <c r="C613" s="69" t="s">
        <v>21</v>
      </c>
      <c r="D613" s="80"/>
      <c r="E613" s="27"/>
      <c r="F613" s="40"/>
    </row>
    <row r="614" spans="1:6" ht="15.75" thickBot="1" x14ac:dyDescent="0.3">
      <c r="A614" s="143">
        <f t="shared" si="113"/>
        <v>44926</v>
      </c>
      <c r="B614" s="69" t="str">
        <f t="shared" ref="B614:C621" si="117">+B594</f>
        <v>Día</v>
      </c>
      <c r="C614" s="69" t="str">
        <f t="shared" si="117"/>
        <v>Refuerzo UCI/UTI</v>
      </c>
      <c r="D614" s="79"/>
      <c r="E614" s="27"/>
      <c r="F614" s="40"/>
    </row>
    <row r="615" spans="1:6" x14ac:dyDescent="0.25">
      <c r="A615" s="142">
        <f t="shared" si="113"/>
        <v>44926</v>
      </c>
      <c r="B615" s="70" t="str">
        <f t="shared" si="117"/>
        <v>Noche</v>
      </c>
      <c r="C615" s="70" t="str">
        <f t="shared" si="117"/>
        <v>Pediatría</v>
      </c>
      <c r="D615" s="18"/>
      <c r="E615" s="28"/>
      <c r="F615" s="39"/>
    </row>
    <row r="616" spans="1:6" x14ac:dyDescent="0.25">
      <c r="A616" s="143">
        <f t="shared" si="113"/>
        <v>44926</v>
      </c>
      <c r="B616" s="69" t="str">
        <f t="shared" si="117"/>
        <v>Noche</v>
      </c>
      <c r="C616" s="69" t="str">
        <f t="shared" si="117"/>
        <v>Cirugía</v>
      </c>
      <c r="D616" s="19"/>
      <c r="E616" s="27"/>
      <c r="F616" s="40"/>
    </row>
    <row r="617" spans="1:6" x14ac:dyDescent="0.25">
      <c r="A617" s="143">
        <f t="shared" si="113"/>
        <v>44926</v>
      </c>
      <c r="B617" s="69" t="str">
        <f t="shared" si="117"/>
        <v>Noche</v>
      </c>
      <c r="C617" s="69" t="str">
        <f t="shared" si="117"/>
        <v>Internista</v>
      </c>
      <c r="D617" s="19"/>
      <c r="E617" s="27"/>
      <c r="F617" s="40"/>
    </row>
    <row r="618" spans="1:6" x14ac:dyDescent="0.25">
      <c r="A618" s="143">
        <f t="shared" si="113"/>
        <v>44926</v>
      </c>
      <c r="B618" s="69" t="str">
        <f t="shared" si="117"/>
        <v>Noche</v>
      </c>
      <c r="C618" s="69" t="str">
        <f t="shared" si="117"/>
        <v>Traumatólogo</v>
      </c>
      <c r="D618" s="19"/>
      <c r="E618" s="27"/>
      <c r="F618" s="40"/>
    </row>
    <row r="619" spans="1:6" x14ac:dyDescent="0.25">
      <c r="A619" s="143">
        <f t="shared" si="113"/>
        <v>44926</v>
      </c>
      <c r="B619" s="69" t="str">
        <f t="shared" si="117"/>
        <v>Noche</v>
      </c>
      <c r="C619" s="69" t="str">
        <f t="shared" si="117"/>
        <v>Ginecología</v>
      </c>
      <c r="D619" s="19"/>
      <c r="E619" s="27"/>
      <c r="F619" s="40"/>
    </row>
    <row r="620" spans="1:6" x14ac:dyDescent="0.25">
      <c r="A620" s="143">
        <f t="shared" si="113"/>
        <v>44926</v>
      </c>
      <c r="B620" s="69" t="str">
        <f t="shared" si="117"/>
        <v>Noche</v>
      </c>
      <c r="C620" s="69" t="str">
        <f t="shared" si="117"/>
        <v>Refuerzo</v>
      </c>
      <c r="D620" s="19"/>
      <c r="E620" s="27"/>
      <c r="F620" s="40"/>
    </row>
    <row r="621" spans="1:6" x14ac:dyDescent="0.25">
      <c r="A621" s="143">
        <f t="shared" si="113"/>
        <v>44926</v>
      </c>
      <c r="B621" s="69" t="str">
        <f t="shared" si="117"/>
        <v>Noche</v>
      </c>
      <c r="C621" s="69" t="str">
        <f t="shared" si="117"/>
        <v>Anestesista</v>
      </c>
      <c r="D621" s="19"/>
      <c r="E621" s="27"/>
      <c r="F621" s="40"/>
    </row>
    <row r="622" spans="1:6" x14ac:dyDescent="0.25">
      <c r="A622" s="143">
        <f t="shared" si="113"/>
        <v>44926</v>
      </c>
      <c r="B622" s="69" t="s">
        <v>12</v>
      </c>
      <c r="C622" s="69" t="s">
        <v>24</v>
      </c>
      <c r="D622" s="96"/>
      <c r="E622" s="27"/>
      <c r="F622" s="65"/>
    </row>
    <row r="623" spans="1:6" x14ac:dyDescent="0.25">
      <c r="A623" s="143">
        <f t="shared" si="113"/>
        <v>44926</v>
      </c>
      <c r="B623" s="69" t="s">
        <v>12</v>
      </c>
      <c r="C623" s="69" t="s">
        <v>21</v>
      </c>
      <c r="D623" s="80"/>
      <c r="E623" s="27"/>
      <c r="F623" s="65"/>
    </row>
    <row r="624" spans="1:6" ht="15.75" thickBot="1" x14ac:dyDescent="0.3">
      <c r="A624" s="144">
        <f t="shared" si="113"/>
        <v>44926</v>
      </c>
      <c r="B624" s="72" t="str">
        <f t="shared" ref="B624:C624" si="118">+B604</f>
        <v>Noche</v>
      </c>
      <c r="C624" s="72" t="str">
        <f t="shared" si="118"/>
        <v>Refuerzo UCI/UTI</v>
      </c>
      <c r="D624" s="25"/>
      <c r="E624" s="30"/>
      <c r="F624" s="41"/>
    </row>
  </sheetData>
  <mergeCells count="2">
    <mergeCell ref="A1:D1"/>
    <mergeCell ref="A2:D2"/>
  </mergeCells>
  <dataValidations disablePrompts="1" count="1">
    <dataValidation type="list" allowBlank="1" showInputMessage="1" showErrorMessage="1" sqref="F6:F24">
      <formula1>#REF!</formula1>
    </dataValidation>
  </dataValidations>
  <pageMargins left="0.70866141732283472" right="0.70866141732283472" top="0.6692913385826772" bottom="0.55118110236220474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1"/>
  <sheetViews>
    <sheetView showWhiteSpace="0" zoomScaleNormal="100" workbookViewId="0">
      <pane xSplit="1" ySplit="4" topLeftCell="B533" activePane="bottomRight" state="frozen"/>
      <selection activeCell="I23" sqref="I23"/>
      <selection pane="topRight" activeCell="I23" sqref="I23"/>
      <selection pane="bottomLeft" activeCell="I23" sqref="I23"/>
      <selection pane="bottomRight" activeCell="I23" sqref="I23"/>
    </sheetView>
  </sheetViews>
  <sheetFormatPr baseColWidth="10" defaultColWidth="11.42578125" defaultRowHeight="15" x14ac:dyDescent="0.25"/>
  <cols>
    <col min="1" max="1" width="0" style="1" hidden="1" customWidth="1"/>
    <col min="2" max="2" width="11.42578125" style="1"/>
    <col min="3" max="3" width="7.28515625" style="1" customWidth="1"/>
    <col min="4" max="4" width="13.85546875" style="1" customWidth="1"/>
    <col min="5" max="5" width="37.85546875" style="1" bestFit="1" customWidth="1"/>
    <col min="6" max="6" width="18.42578125" style="47" bestFit="1" customWidth="1"/>
    <col min="7" max="7" width="22.28515625" style="108" bestFit="1" customWidth="1"/>
    <col min="8" max="16384" width="11.42578125" style="1"/>
  </cols>
  <sheetData>
    <row r="1" spans="1:7" ht="19.5" x14ac:dyDescent="0.3">
      <c r="B1" s="83"/>
      <c r="C1" s="83"/>
      <c r="D1" s="229" t="s">
        <v>18</v>
      </c>
      <c r="E1" s="229"/>
      <c r="F1" s="229"/>
      <c r="G1" s="229"/>
    </row>
    <row r="2" spans="1:7" ht="20.25" thickBot="1" x14ac:dyDescent="0.35">
      <c r="B2" s="86"/>
      <c r="C2" s="84"/>
      <c r="D2" s="230" t="s">
        <v>372</v>
      </c>
      <c r="E2" s="230"/>
      <c r="F2" s="230"/>
      <c r="G2" s="230"/>
    </row>
    <row r="3" spans="1:7" ht="21" thickTop="1" thickBot="1" x14ac:dyDescent="0.35">
      <c r="A3" s="1" t="s">
        <v>3</v>
      </c>
      <c r="B3" s="83"/>
      <c r="C3" s="83"/>
      <c r="D3" s="83"/>
      <c r="E3" s="83"/>
      <c r="F3" s="48"/>
    </row>
    <row r="4" spans="1:7" ht="33" customHeight="1" thickBot="1" x14ac:dyDescent="0.3">
      <c r="A4" s="5" t="s">
        <v>4</v>
      </c>
      <c r="B4" s="55" t="s">
        <v>0</v>
      </c>
      <c r="C4" s="55" t="s">
        <v>5</v>
      </c>
      <c r="D4" s="55" t="s">
        <v>1</v>
      </c>
      <c r="E4" s="55" t="s">
        <v>2</v>
      </c>
      <c r="F4" s="100" t="s">
        <v>23</v>
      </c>
      <c r="G4" s="57" t="s">
        <v>22</v>
      </c>
    </row>
    <row r="5" spans="1:7" x14ac:dyDescent="0.25">
      <c r="B5" s="7">
        <v>44562</v>
      </c>
      <c r="C5" s="18" t="s">
        <v>6</v>
      </c>
      <c r="D5" s="18" t="s">
        <v>7</v>
      </c>
      <c r="E5" s="18" t="s">
        <v>62</v>
      </c>
      <c r="F5" s="28"/>
      <c r="G5" s="109"/>
    </row>
    <row r="6" spans="1:7" x14ac:dyDescent="0.25">
      <c r="B6" s="58">
        <v>44562</v>
      </c>
      <c r="C6" s="19" t="s">
        <v>6</v>
      </c>
      <c r="D6" s="19" t="s">
        <v>8</v>
      </c>
      <c r="E6" s="23" t="s">
        <v>63</v>
      </c>
      <c r="F6" s="27"/>
      <c r="G6" s="110"/>
    </row>
    <row r="7" spans="1:7" x14ac:dyDescent="0.25">
      <c r="B7" s="58">
        <v>44562</v>
      </c>
      <c r="C7" s="19" t="s">
        <v>6</v>
      </c>
      <c r="D7" s="19" t="s">
        <v>11</v>
      </c>
      <c r="E7" s="19" t="s">
        <v>64</v>
      </c>
      <c r="F7" s="27"/>
      <c r="G7" s="110"/>
    </row>
    <row r="8" spans="1:7" x14ac:dyDescent="0.25">
      <c r="B8" s="58">
        <v>44562</v>
      </c>
      <c r="C8" s="19" t="s">
        <v>6</v>
      </c>
      <c r="D8" s="19" t="s">
        <v>20</v>
      </c>
      <c r="E8" s="19" t="s">
        <v>65</v>
      </c>
      <c r="F8" s="27"/>
      <c r="G8" s="110"/>
    </row>
    <row r="9" spans="1:7" x14ac:dyDescent="0.25">
      <c r="B9" s="58">
        <v>44562</v>
      </c>
      <c r="C9" s="19" t="s">
        <v>6</v>
      </c>
      <c r="D9" s="19" t="s">
        <v>9</v>
      </c>
      <c r="E9" s="19" t="s">
        <v>31</v>
      </c>
      <c r="F9" s="27"/>
      <c r="G9" s="110"/>
    </row>
    <row r="10" spans="1:7" x14ac:dyDescent="0.25">
      <c r="B10" s="58">
        <v>44562</v>
      </c>
      <c r="C10" s="19" t="s">
        <v>6</v>
      </c>
      <c r="D10" s="19" t="s">
        <v>19</v>
      </c>
      <c r="E10" s="19" t="s">
        <v>58</v>
      </c>
      <c r="F10" s="27"/>
      <c r="G10" s="110"/>
    </row>
    <row r="11" spans="1:7" x14ac:dyDescent="0.25">
      <c r="B11" s="58">
        <v>44562</v>
      </c>
      <c r="C11" s="19" t="s">
        <v>6</v>
      </c>
      <c r="D11" s="19" t="s">
        <v>10</v>
      </c>
      <c r="E11" s="103" t="s">
        <v>37</v>
      </c>
      <c r="F11" s="27"/>
      <c r="G11" s="110"/>
    </row>
    <row r="12" spans="1:7" x14ac:dyDescent="0.25">
      <c r="B12" s="58">
        <v>44562</v>
      </c>
      <c r="C12" s="19" t="s">
        <v>6</v>
      </c>
      <c r="D12" s="19" t="s">
        <v>24</v>
      </c>
      <c r="E12" s="96" t="s">
        <v>44</v>
      </c>
      <c r="F12" s="27"/>
      <c r="G12" s="110"/>
    </row>
    <row r="13" spans="1:7" ht="15.75" thickBot="1" x14ac:dyDescent="0.3">
      <c r="B13" s="99">
        <v>44562</v>
      </c>
      <c r="C13" s="25" t="s">
        <v>6</v>
      </c>
      <c r="D13" s="25" t="s">
        <v>21</v>
      </c>
      <c r="E13" s="25" t="s">
        <v>45</v>
      </c>
      <c r="F13" s="30"/>
      <c r="G13" s="111"/>
    </row>
    <row r="14" spans="1:7" x14ac:dyDescent="0.25">
      <c r="B14" s="58">
        <v>44562</v>
      </c>
      <c r="C14" s="59" t="s">
        <v>12</v>
      </c>
      <c r="D14" s="59" t="s">
        <v>7</v>
      </c>
      <c r="E14" s="59" t="s">
        <v>62</v>
      </c>
      <c r="F14" s="50"/>
      <c r="G14" s="112"/>
    </row>
    <row r="15" spans="1:7" x14ac:dyDescent="0.25">
      <c r="B15" s="58">
        <v>44562</v>
      </c>
      <c r="C15" s="19" t="s">
        <v>12</v>
      </c>
      <c r="D15" s="19" t="s">
        <v>8</v>
      </c>
      <c r="E15" s="23" t="s">
        <v>63</v>
      </c>
      <c r="F15" s="27"/>
      <c r="G15" s="110"/>
    </row>
    <row r="16" spans="1:7" x14ac:dyDescent="0.25">
      <c r="B16" s="58">
        <v>44562</v>
      </c>
      <c r="C16" s="19" t="s">
        <v>12</v>
      </c>
      <c r="D16" s="19" t="s">
        <v>11</v>
      </c>
      <c r="E16" s="19" t="s">
        <v>64</v>
      </c>
      <c r="F16" s="27"/>
      <c r="G16" s="110"/>
    </row>
    <row r="17" spans="2:7" x14ac:dyDescent="0.25">
      <c r="B17" s="58">
        <v>44562</v>
      </c>
      <c r="C17" s="19" t="s">
        <v>12</v>
      </c>
      <c r="D17" s="19" t="s">
        <v>20</v>
      </c>
      <c r="E17" s="19" t="s">
        <v>65</v>
      </c>
      <c r="F17" s="27"/>
      <c r="G17" s="110"/>
    </row>
    <row r="18" spans="2:7" x14ac:dyDescent="0.25">
      <c r="B18" s="58">
        <v>44562</v>
      </c>
      <c r="C18" s="19" t="s">
        <v>12</v>
      </c>
      <c r="D18" s="19" t="s">
        <v>9</v>
      </c>
      <c r="E18" s="19" t="s">
        <v>31</v>
      </c>
      <c r="F18" s="27"/>
      <c r="G18" s="110"/>
    </row>
    <row r="19" spans="2:7" x14ac:dyDescent="0.25">
      <c r="B19" s="58">
        <v>44562</v>
      </c>
      <c r="C19" s="19" t="s">
        <v>12</v>
      </c>
      <c r="D19" s="19" t="s">
        <v>19</v>
      </c>
      <c r="E19" s="21" t="s">
        <v>58</v>
      </c>
      <c r="F19" s="27"/>
      <c r="G19" s="110"/>
    </row>
    <row r="20" spans="2:7" x14ac:dyDescent="0.25">
      <c r="B20" s="58">
        <v>44562</v>
      </c>
      <c r="C20" s="19" t="s">
        <v>12</v>
      </c>
      <c r="D20" s="19" t="s">
        <v>10</v>
      </c>
      <c r="E20" s="103" t="s">
        <v>37</v>
      </c>
      <c r="F20" s="27"/>
      <c r="G20" s="110"/>
    </row>
    <row r="21" spans="2:7" x14ac:dyDescent="0.25">
      <c r="B21" s="58">
        <v>44562</v>
      </c>
      <c r="C21" s="19" t="s">
        <v>12</v>
      </c>
      <c r="D21" s="19" t="s">
        <v>24</v>
      </c>
      <c r="E21" s="45" t="s">
        <v>44</v>
      </c>
      <c r="F21" s="49"/>
      <c r="G21" s="110"/>
    </row>
    <row r="22" spans="2:7" ht="15.75" thickBot="1" x14ac:dyDescent="0.3">
      <c r="B22" s="58">
        <v>44562</v>
      </c>
      <c r="C22" s="19" t="s">
        <v>12</v>
      </c>
      <c r="D22" s="19" t="s">
        <v>21</v>
      </c>
      <c r="E22" s="19" t="s">
        <v>45</v>
      </c>
      <c r="F22" s="49"/>
      <c r="G22" s="110"/>
    </row>
    <row r="23" spans="2:7" x14ac:dyDescent="0.25">
      <c r="B23" s="7">
        <f t="shared" ref="B23:B48" si="0">+B5+1</f>
        <v>44563</v>
      </c>
      <c r="C23" s="18" t="str">
        <f t="shared" ref="C23:D29" si="1">+C5</f>
        <v>Día</v>
      </c>
      <c r="D23" s="18" t="str">
        <f t="shared" si="1"/>
        <v>Pediatría</v>
      </c>
      <c r="E23" s="18" t="s">
        <v>71</v>
      </c>
      <c r="F23" s="28"/>
      <c r="G23" s="109"/>
    </row>
    <row r="24" spans="2:7" x14ac:dyDescent="0.25">
      <c r="B24" s="6">
        <f t="shared" si="0"/>
        <v>44563</v>
      </c>
      <c r="C24" s="19" t="str">
        <f t="shared" si="1"/>
        <v>Día</v>
      </c>
      <c r="D24" s="19" t="str">
        <f t="shared" si="1"/>
        <v>Cirugía</v>
      </c>
      <c r="E24" s="19" t="s">
        <v>66</v>
      </c>
      <c r="F24" s="27"/>
      <c r="G24" s="110"/>
    </row>
    <row r="25" spans="2:7" x14ac:dyDescent="0.25">
      <c r="B25" s="6">
        <f t="shared" si="0"/>
        <v>44563</v>
      </c>
      <c r="C25" s="19" t="str">
        <f t="shared" si="1"/>
        <v>Día</v>
      </c>
      <c r="D25" s="19" t="str">
        <f t="shared" si="1"/>
        <v>Internista</v>
      </c>
      <c r="E25" s="19" t="s">
        <v>67</v>
      </c>
      <c r="F25" s="27"/>
      <c r="G25" s="110"/>
    </row>
    <row r="26" spans="2:7" x14ac:dyDescent="0.25">
      <c r="B26" s="6">
        <f t="shared" si="0"/>
        <v>44563</v>
      </c>
      <c r="C26" s="19" t="str">
        <f t="shared" si="1"/>
        <v>Día</v>
      </c>
      <c r="D26" s="19" t="str">
        <f t="shared" si="1"/>
        <v>Traumatólogo</v>
      </c>
      <c r="E26" s="19" t="s">
        <v>68</v>
      </c>
      <c r="F26" s="27"/>
      <c r="G26" s="110"/>
    </row>
    <row r="27" spans="2:7" x14ac:dyDescent="0.25">
      <c r="B27" s="6">
        <f t="shared" si="0"/>
        <v>44563</v>
      </c>
      <c r="C27" s="19" t="str">
        <f t="shared" si="1"/>
        <v>Día</v>
      </c>
      <c r="D27" s="19" t="str">
        <f t="shared" si="1"/>
        <v>Ginecología</v>
      </c>
      <c r="E27" s="19" t="s">
        <v>32</v>
      </c>
      <c r="F27" s="27"/>
      <c r="G27" s="110"/>
    </row>
    <row r="28" spans="2:7" x14ac:dyDescent="0.25">
      <c r="B28" s="6">
        <f t="shared" si="0"/>
        <v>44563</v>
      </c>
      <c r="C28" s="19" t="str">
        <f t="shared" si="1"/>
        <v>Día</v>
      </c>
      <c r="D28" s="19" t="str">
        <f t="shared" si="1"/>
        <v>Refuerzo</v>
      </c>
      <c r="E28" s="19" t="s">
        <v>69</v>
      </c>
      <c r="F28" s="27"/>
      <c r="G28" s="110"/>
    </row>
    <row r="29" spans="2:7" x14ac:dyDescent="0.25">
      <c r="B29" s="6">
        <f t="shared" si="0"/>
        <v>44563</v>
      </c>
      <c r="C29" s="19" t="str">
        <f t="shared" si="1"/>
        <v>Día</v>
      </c>
      <c r="D29" s="19" t="str">
        <f t="shared" si="1"/>
        <v>Anestesista</v>
      </c>
      <c r="E29" s="19" t="s">
        <v>38</v>
      </c>
      <c r="F29" s="27"/>
      <c r="G29" s="110"/>
    </row>
    <row r="30" spans="2:7" x14ac:dyDescent="0.25">
      <c r="B30" s="6">
        <f t="shared" si="0"/>
        <v>44563</v>
      </c>
      <c r="C30" s="19" t="str">
        <f t="shared" ref="C30:C48" si="2">+C12</f>
        <v>Día</v>
      </c>
      <c r="D30" s="19" t="s">
        <v>24</v>
      </c>
      <c r="E30" s="19" t="s">
        <v>46</v>
      </c>
      <c r="F30" s="49"/>
      <c r="G30" s="110"/>
    </row>
    <row r="31" spans="2:7" ht="15.75" thickBot="1" x14ac:dyDescent="0.3">
      <c r="B31" s="6">
        <f t="shared" si="0"/>
        <v>44563</v>
      </c>
      <c r="C31" s="19" t="str">
        <f t="shared" si="2"/>
        <v>Día</v>
      </c>
      <c r="D31" s="19" t="str">
        <f t="shared" ref="D31:D38" si="3">+D13</f>
        <v>UTI Adultos</v>
      </c>
      <c r="E31" s="19" t="s">
        <v>47</v>
      </c>
      <c r="F31" s="30"/>
      <c r="G31" s="110"/>
    </row>
    <row r="32" spans="2:7" x14ac:dyDescent="0.25">
      <c r="B32" s="7">
        <f t="shared" si="0"/>
        <v>44563</v>
      </c>
      <c r="C32" s="18" t="str">
        <f t="shared" si="2"/>
        <v>Noche</v>
      </c>
      <c r="D32" s="18" t="str">
        <f t="shared" si="3"/>
        <v>Pediatría</v>
      </c>
      <c r="E32" s="18" t="s">
        <v>71</v>
      </c>
      <c r="F32" s="50"/>
      <c r="G32" s="109"/>
    </row>
    <row r="33" spans="2:7" x14ac:dyDescent="0.25">
      <c r="B33" s="6">
        <f t="shared" si="0"/>
        <v>44563</v>
      </c>
      <c r="C33" s="19" t="str">
        <f t="shared" si="2"/>
        <v>Noche</v>
      </c>
      <c r="D33" s="19" t="str">
        <f t="shared" si="3"/>
        <v>Cirugía</v>
      </c>
      <c r="E33" s="19" t="s">
        <v>66</v>
      </c>
      <c r="F33" s="27"/>
      <c r="G33" s="110"/>
    </row>
    <row r="34" spans="2:7" x14ac:dyDescent="0.25">
      <c r="B34" s="6">
        <f t="shared" si="0"/>
        <v>44563</v>
      </c>
      <c r="C34" s="19" t="str">
        <f t="shared" si="2"/>
        <v>Noche</v>
      </c>
      <c r="D34" s="19" t="str">
        <f t="shared" si="3"/>
        <v>Internista</v>
      </c>
      <c r="E34" s="19" t="s">
        <v>67</v>
      </c>
      <c r="F34" s="27"/>
      <c r="G34" s="110"/>
    </row>
    <row r="35" spans="2:7" x14ac:dyDescent="0.25">
      <c r="B35" s="6">
        <f t="shared" si="0"/>
        <v>44563</v>
      </c>
      <c r="C35" s="19" t="str">
        <f t="shared" si="2"/>
        <v>Noche</v>
      </c>
      <c r="D35" s="19" t="str">
        <f t="shared" si="3"/>
        <v>Traumatólogo</v>
      </c>
      <c r="E35" s="19" t="s">
        <v>68</v>
      </c>
      <c r="F35" s="27"/>
      <c r="G35" s="110"/>
    </row>
    <row r="36" spans="2:7" x14ac:dyDescent="0.25">
      <c r="B36" s="6">
        <f t="shared" si="0"/>
        <v>44563</v>
      </c>
      <c r="C36" s="19" t="str">
        <f t="shared" si="2"/>
        <v>Noche</v>
      </c>
      <c r="D36" s="19" t="str">
        <f t="shared" si="3"/>
        <v>Ginecología</v>
      </c>
      <c r="E36" s="19" t="s">
        <v>32</v>
      </c>
      <c r="F36" s="27"/>
      <c r="G36" s="110"/>
    </row>
    <row r="37" spans="2:7" x14ac:dyDescent="0.25">
      <c r="B37" s="6">
        <f t="shared" si="0"/>
        <v>44563</v>
      </c>
      <c r="C37" s="19" t="str">
        <f t="shared" si="2"/>
        <v>Noche</v>
      </c>
      <c r="D37" s="19" t="str">
        <f t="shared" si="3"/>
        <v>Refuerzo</v>
      </c>
      <c r="E37" s="19" t="s">
        <v>69</v>
      </c>
      <c r="F37" s="27"/>
      <c r="G37" s="110"/>
    </row>
    <row r="38" spans="2:7" x14ac:dyDescent="0.25">
      <c r="B38" s="6">
        <f t="shared" si="0"/>
        <v>44563</v>
      </c>
      <c r="C38" s="19" t="str">
        <f t="shared" si="2"/>
        <v>Noche</v>
      </c>
      <c r="D38" s="19" t="str">
        <f t="shared" si="3"/>
        <v>Anestesista</v>
      </c>
      <c r="E38" s="19" t="s">
        <v>39</v>
      </c>
      <c r="F38" s="27"/>
      <c r="G38" s="110"/>
    </row>
    <row r="39" spans="2:7" x14ac:dyDescent="0.25">
      <c r="B39" s="6">
        <f t="shared" si="0"/>
        <v>44563</v>
      </c>
      <c r="C39" s="19" t="str">
        <f t="shared" si="2"/>
        <v>Noche</v>
      </c>
      <c r="D39" s="19" t="s">
        <v>24</v>
      </c>
      <c r="E39" s="19" t="s">
        <v>46</v>
      </c>
      <c r="F39" s="27"/>
      <c r="G39" s="110"/>
    </row>
    <row r="40" spans="2:7" ht="15.75" thickBot="1" x14ac:dyDescent="0.3">
      <c r="B40" s="6">
        <f t="shared" si="0"/>
        <v>44563</v>
      </c>
      <c r="C40" s="19" t="str">
        <f t="shared" si="2"/>
        <v>Noche</v>
      </c>
      <c r="D40" s="19" t="str">
        <f t="shared" ref="D40:D47" si="4">+D22</f>
        <v>UTI Adultos</v>
      </c>
      <c r="E40" s="19" t="s">
        <v>47</v>
      </c>
      <c r="F40" s="27"/>
      <c r="G40" s="110"/>
    </row>
    <row r="41" spans="2:7" x14ac:dyDescent="0.25">
      <c r="B41" s="7">
        <f t="shared" si="0"/>
        <v>44564</v>
      </c>
      <c r="C41" s="18" t="str">
        <f t="shared" si="2"/>
        <v>Día</v>
      </c>
      <c r="D41" s="18" t="str">
        <f t="shared" si="4"/>
        <v>Pediatría</v>
      </c>
      <c r="E41" s="18" t="s">
        <v>59</v>
      </c>
      <c r="F41" s="105" t="s">
        <v>101</v>
      </c>
      <c r="G41" s="113" t="s">
        <v>97</v>
      </c>
    </row>
    <row r="42" spans="2:7" x14ac:dyDescent="0.25">
      <c r="B42" s="6">
        <f t="shared" si="0"/>
        <v>44564</v>
      </c>
      <c r="C42" s="19" t="str">
        <f t="shared" si="2"/>
        <v>Día</v>
      </c>
      <c r="D42" s="19" t="str">
        <f t="shared" si="4"/>
        <v>Cirugía</v>
      </c>
      <c r="E42" s="23" t="s">
        <v>72</v>
      </c>
      <c r="F42" s="27"/>
      <c r="G42" s="110"/>
    </row>
    <row r="43" spans="2:7" x14ac:dyDescent="0.25">
      <c r="B43" s="6">
        <f t="shared" si="0"/>
        <v>44564</v>
      </c>
      <c r="C43" s="19" t="str">
        <f t="shared" si="2"/>
        <v>Día</v>
      </c>
      <c r="D43" s="19" t="str">
        <f t="shared" si="4"/>
        <v>Internista</v>
      </c>
      <c r="E43" s="19" t="s">
        <v>73</v>
      </c>
      <c r="F43" s="104" t="s">
        <v>60</v>
      </c>
      <c r="G43" s="110"/>
    </row>
    <row r="44" spans="2:7" x14ac:dyDescent="0.25">
      <c r="B44" s="6">
        <f t="shared" si="0"/>
        <v>44564</v>
      </c>
      <c r="C44" s="19" t="str">
        <f t="shared" si="2"/>
        <v>Día</v>
      </c>
      <c r="D44" s="19" t="str">
        <f t="shared" si="4"/>
        <v>Traumatólogo</v>
      </c>
      <c r="E44" s="21" t="s">
        <v>56</v>
      </c>
      <c r="F44" s="104" t="s">
        <v>61</v>
      </c>
      <c r="G44" s="110"/>
    </row>
    <row r="45" spans="2:7" x14ac:dyDescent="0.25">
      <c r="B45" s="6">
        <f t="shared" si="0"/>
        <v>44564</v>
      </c>
      <c r="C45" s="19" t="str">
        <f t="shared" si="2"/>
        <v>Día</v>
      </c>
      <c r="D45" s="19" t="str">
        <f t="shared" si="4"/>
        <v>Ginecología</v>
      </c>
      <c r="E45" s="19" t="s">
        <v>31</v>
      </c>
      <c r="F45" s="27"/>
      <c r="G45" s="110"/>
    </row>
    <row r="46" spans="2:7" x14ac:dyDescent="0.25">
      <c r="B46" s="6">
        <f t="shared" si="0"/>
        <v>44564</v>
      </c>
      <c r="C46" s="19" t="str">
        <f t="shared" si="2"/>
        <v>Día</v>
      </c>
      <c r="D46" s="19" t="str">
        <f t="shared" si="4"/>
        <v>Refuerzo</v>
      </c>
      <c r="E46" s="19" t="s">
        <v>74</v>
      </c>
      <c r="F46" s="27"/>
      <c r="G46" s="110"/>
    </row>
    <row r="47" spans="2:7" x14ac:dyDescent="0.25">
      <c r="B47" s="6">
        <f t="shared" si="0"/>
        <v>44564</v>
      </c>
      <c r="C47" s="19" t="str">
        <f t="shared" si="2"/>
        <v>Día</v>
      </c>
      <c r="D47" s="19" t="str">
        <f t="shared" si="4"/>
        <v>Anestesista</v>
      </c>
      <c r="E47" s="19" t="s">
        <v>40</v>
      </c>
      <c r="F47" s="27"/>
      <c r="G47" s="110"/>
    </row>
    <row r="48" spans="2:7" x14ac:dyDescent="0.25">
      <c r="B48" s="6">
        <f t="shared" si="0"/>
        <v>44564</v>
      </c>
      <c r="C48" s="19" t="str">
        <f t="shared" si="2"/>
        <v>Día</v>
      </c>
      <c r="D48" s="19" t="s">
        <v>24</v>
      </c>
      <c r="E48" s="19" t="s">
        <v>48</v>
      </c>
      <c r="F48" s="27"/>
      <c r="G48" s="110"/>
    </row>
    <row r="49" spans="2:7" ht="15.75" thickBot="1" x14ac:dyDescent="0.3">
      <c r="B49" s="6">
        <f t="shared" ref="B49:B80" si="5">+B31+1</f>
        <v>44564</v>
      </c>
      <c r="C49" s="19" t="str">
        <f t="shared" ref="C49:D56" si="6">+C31</f>
        <v>Día</v>
      </c>
      <c r="D49" s="19" t="str">
        <f t="shared" si="6"/>
        <v>UTI Adultos</v>
      </c>
      <c r="E49" s="19" t="s">
        <v>49</v>
      </c>
      <c r="F49" s="27"/>
      <c r="G49" s="110"/>
    </row>
    <row r="50" spans="2:7" x14ac:dyDescent="0.25">
      <c r="B50" s="7">
        <f t="shared" si="5"/>
        <v>44564</v>
      </c>
      <c r="C50" s="18" t="str">
        <f t="shared" si="6"/>
        <v>Noche</v>
      </c>
      <c r="D50" s="18" t="str">
        <f t="shared" si="6"/>
        <v>Pediatría</v>
      </c>
      <c r="E50" s="18" t="s">
        <v>59</v>
      </c>
      <c r="F50" s="28"/>
      <c r="G50" s="109"/>
    </row>
    <row r="51" spans="2:7" x14ac:dyDescent="0.25">
      <c r="B51" s="6">
        <f t="shared" si="5"/>
        <v>44564</v>
      </c>
      <c r="C51" s="19" t="str">
        <f t="shared" si="6"/>
        <v>Noche</v>
      </c>
      <c r="D51" s="19" t="str">
        <f t="shared" si="6"/>
        <v>Cirugía</v>
      </c>
      <c r="E51" s="23" t="s">
        <v>72</v>
      </c>
      <c r="F51" s="27"/>
      <c r="G51" s="110"/>
    </row>
    <row r="52" spans="2:7" x14ac:dyDescent="0.25">
      <c r="B52" s="6">
        <f t="shared" si="5"/>
        <v>44564</v>
      </c>
      <c r="C52" s="19" t="str">
        <f t="shared" si="6"/>
        <v>Noche</v>
      </c>
      <c r="D52" s="19" t="str">
        <f t="shared" si="6"/>
        <v>Internista</v>
      </c>
      <c r="E52" s="19" t="s">
        <v>73</v>
      </c>
      <c r="F52" s="27"/>
      <c r="G52" s="110"/>
    </row>
    <row r="53" spans="2:7" x14ac:dyDescent="0.25">
      <c r="B53" s="6">
        <f t="shared" si="5"/>
        <v>44564</v>
      </c>
      <c r="C53" s="19" t="str">
        <f t="shared" si="6"/>
        <v>Noche</v>
      </c>
      <c r="D53" s="19" t="str">
        <f t="shared" si="6"/>
        <v>Traumatólogo</v>
      </c>
      <c r="E53" s="21" t="s">
        <v>56</v>
      </c>
      <c r="F53" s="27"/>
      <c r="G53" s="110"/>
    </row>
    <row r="54" spans="2:7" x14ac:dyDescent="0.25">
      <c r="B54" s="6">
        <f t="shared" si="5"/>
        <v>44564</v>
      </c>
      <c r="C54" s="19" t="str">
        <f t="shared" si="6"/>
        <v>Noche</v>
      </c>
      <c r="D54" s="19" t="str">
        <f t="shared" si="6"/>
        <v>Ginecología</v>
      </c>
      <c r="E54" s="19" t="s">
        <v>31</v>
      </c>
      <c r="F54" s="27"/>
      <c r="G54" s="110"/>
    </row>
    <row r="55" spans="2:7" x14ac:dyDescent="0.25">
      <c r="B55" s="6">
        <f t="shared" si="5"/>
        <v>44564</v>
      </c>
      <c r="C55" s="19" t="str">
        <f t="shared" si="6"/>
        <v>Noche</v>
      </c>
      <c r="D55" s="19" t="str">
        <f t="shared" si="6"/>
        <v>Refuerzo</v>
      </c>
      <c r="E55" s="19" t="s">
        <v>74</v>
      </c>
      <c r="F55" s="27"/>
      <c r="G55" s="110"/>
    </row>
    <row r="56" spans="2:7" x14ac:dyDescent="0.25">
      <c r="B56" s="6">
        <f t="shared" si="5"/>
        <v>44564</v>
      </c>
      <c r="C56" s="19" t="str">
        <f t="shared" si="6"/>
        <v>Noche</v>
      </c>
      <c r="D56" s="19" t="str">
        <f t="shared" si="6"/>
        <v>Anestesista</v>
      </c>
      <c r="E56" s="19" t="s">
        <v>40</v>
      </c>
      <c r="F56" s="27"/>
      <c r="G56" s="110"/>
    </row>
    <row r="57" spans="2:7" x14ac:dyDescent="0.25">
      <c r="B57" s="6">
        <f t="shared" si="5"/>
        <v>44564</v>
      </c>
      <c r="C57" s="19" t="str">
        <f t="shared" ref="C57:C88" si="7">+C39</f>
        <v>Noche</v>
      </c>
      <c r="D57" s="19" t="s">
        <v>24</v>
      </c>
      <c r="E57" s="19" t="s">
        <v>48</v>
      </c>
      <c r="F57" s="49"/>
      <c r="G57" s="110"/>
    </row>
    <row r="58" spans="2:7" ht="15.75" thickBot="1" x14ac:dyDescent="0.3">
      <c r="B58" s="6">
        <f t="shared" si="5"/>
        <v>44564</v>
      </c>
      <c r="C58" s="19" t="str">
        <f t="shared" si="7"/>
        <v>Noche</v>
      </c>
      <c r="D58" s="19" t="str">
        <f t="shared" ref="D58:D65" si="8">+D40</f>
        <v>UTI Adultos</v>
      </c>
      <c r="E58" s="19" t="s">
        <v>49</v>
      </c>
      <c r="F58" s="49"/>
      <c r="G58" s="110"/>
    </row>
    <row r="59" spans="2:7" x14ac:dyDescent="0.25">
      <c r="B59" s="7">
        <f t="shared" si="5"/>
        <v>44565</v>
      </c>
      <c r="C59" s="18" t="str">
        <f t="shared" si="7"/>
        <v>Día</v>
      </c>
      <c r="D59" s="18" t="str">
        <f t="shared" si="8"/>
        <v>Pediatría</v>
      </c>
      <c r="E59" s="18" t="s">
        <v>70</v>
      </c>
      <c r="F59" s="28"/>
      <c r="G59" s="109"/>
    </row>
    <row r="60" spans="2:7" x14ac:dyDescent="0.25">
      <c r="B60" s="6">
        <f t="shared" si="5"/>
        <v>44565</v>
      </c>
      <c r="C60" s="19" t="str">
        <f t="shared" si="7"/>
        <v>Día</v>
      </c>
      <c r="D60" s="19" t="str">
        <f t="shared" si="8"/>
        <v>Cirugía</v>
      </c>
      <c r="E60" s="19" t="s">
        <v>66</v>
      </c>
      <c r="F60" s="51"/>
      <c r="G60" s="110"/>
    </row>
    <row r="61" spans="2:7" x14ac:dyDescent="0.25">
      <c r="B61" s="6">
        <f t="shared" si="5"/>
        <v>44565</v>
      </c>
      <c r="C61" s="19" t="str">
        <f t="shared" si="7"/>
        <v>Día</v>
      </c>
      <c r="D61" s="19" t="str">
        <f t="shared" si="8"/>
        <v>Internista</v>
      </c>
      <c r="E61" s="19" t="s">
        <v>67</v>
      </c>
      <c r="F61" s="27"/>
      <c r="G61" s="110"/>
    </row>
    <row r="62" spans="2:7" x14ac:dyDescent="0.25">
      <c r="B62" s="6">
        <f t="shared" si="5"/>
        <v>44565</v>
      </c>
      <c r="C62" s="19" t="str">
        <f t="shared" si="7"/>
        <v>Día</v>
      </c>
      <c r="D62" s="19" t="str">
        <f t="shared" si="8"/>
        <v>Traumatólogo</v>
      </c>
      <c r="E62" s="19" t="s">
        <v>68</v>
      </c>
      <c r="F62" s="104" t="s">
        <v>79</v>
      </c>
      <c r="G62" s="110"/>
    </row>
    <row r="63" spans="2:7" x14ac:dyDescent="0.25">
      <c r="B63" s="6">
        <f t="shared" si="5"/>
        <v>44565</v>
      </c>
      <c r="C63" s="19" t="str">
        <f t="shared" si="7"/>
        <v>Día</v>
      </c>
      <c r="D63" s="19" t="str">
        <f t="shared" si="8"/>
        <v>Ginecología</v>
      </c>
      <c r="E63" s="45" t="s">
        <v>33</v>
      </c>
      <c r="F63" s="27"/>
      <c r="G63" s="110"/>
    </row>
    <row r="64" spans="2:7" x14ac:dyDescent="0.25">
      <c r="B64" s="6">
        <f t="shared" si="5"/>
        <v>44565</v>
      </c>
      <c r="C64" s="19" t="str">
        <f t="shared" si="7"/>
        <v>Día</v>
      </c>
      <c r="D64" s="19" t="str">
        <f t="shared" si="8"/>
        <v>Refuerzo</v>
      </c>
      <c r="E64" s="19" t="s">
        <v>69</v>
      </c>
      <c r="F64" s="27"/>
      <c r="G64" s="110"/>
    </row>
    <row r="65" spans="2:7" x14ac:dyDescent="0.25">
      <c r="B65" s="6">
        <f t="shared" si="5"/>
        <v>44565</v>
      </c>
      <c r="C65" s="19" t="str">
        <f t="shared" si="7"/>
        <v>Día</v>
      </c>
      <c r="D65" s="19" t="str">
        <f t="shared" si="8"/>
        <v>Anestesista</v>
      </c>
      <c r="E65" s="19" t="s">
        <v>41</v>
      </c>
      <c r="F65" s="27"/>
      <c r="G65" s="110"/>
    </row>
    <row r="66" spans="2:7" x14ac:dyDescent="0.25">
      <c r="B66" s="6">
        <f t="shared" si="5"/>
        <v>44565</v>
      </c>
      <c r="C66" s="19" t="str">
        <f t="shared" si="7"/>
        <v>Día</v>
      </c>
      <c r="D66" s="19" t="s">
        <v>24</v>
      </c>
      <c r="E66" s="19" t="s">
        <v>50</v>
      </c>
      <c r="F66" s="49"/>
      <c r="G66" s="110"/>
    </row>
    <row r="67" spans="2:7" ht="15.75" thickBot="1" x14ac:dyDescent="0.3">
      <c r="B67" s="6">
        <f t="shared" si="5"/>
        <v>44565</v>
      </c>
      <c r="C67" s="19" t="str">
        <f t="shared" si="7"/>
        <v>Día</v>
      </c>
      <c r="D67" s="19" t="str">
        <f t="shared" ref="D67:D74" si="9">+D49</f>
        <v>UTI Adultos</v>
      </c>
      <c r="E67" s="19" t="s">
        <v>51</v>
      </c>
      <c r="F67" s="30"/>
      <c r="G67" s="110"/>
    </row>
    <row r="68" spans="2:7" x14ac:dyDescent="0.25">
      <c r="B68" s="7">
        <f t="shared" si="5"/>
        <v>44565</v>
      </c>
      <c r="C68" s="18" t="str">
        <f t="shared" si="7"/>
        <v>Noche</v>
      </c>
      <c r="D68" s="18" t="str">
        <f t="shared" si="9"/>
        <v>Pediatría</v>
      </c>
      <c r="E68" s="18" t="s">
        <v>59</v>
      </c>
      <c r="F68" s="50"/>
      <c r="G68" s="109"/>
    </row>
    <row r="69" spans="2:7" x14ac:dyDescent="0.25">
      <c r="B69" s="6">
        <f t="shared" si="5"/>
        <v>44565</v>
      </c>
      <c r="C69" s="19" t="str">
        <f t="shared" si="7"/>
        <v>Noche</v>
      </c>
      <c r="D69" s="19" t="str">
        <f t="shared" si="9"/>
        <v>Cirugía</v>
      </c>
      <c r="E69" s="19" t="s">
        <v>75</v>
      </c>
      <c r="F69" s="27"/>
      <c r="G69" s="110"/>
    </row>
    <row r="70" spans="2:7" x14ac:dyDescent="0.25">
      <c r="B70" s="6">
        <f t="shared" si="5"/>
        <v>44565</v>
      </c>
      <c r="C70" s="19" t="str">
        <f t="shared" si="7"/>
        <v>Noche</v>
      </c>
      <c r="D70" s="19" t="str">
        <f t="shared" si="9"/>
        <v>Internista</v>
      </c>
      <c r="E70" s="19" t="s">
        <v>76</v>
      </c>
      <c r="F70" s="27"/>
      <c r="G70" s="110"/>
    </row>
    <row r="71" spans="2:7" x14ac:dyDescent="0.25">
      <c r="B71" s="6">
        <f t="shared" si="5"/>
        <v>44565</v>
      </c>
      <c r="C71" s="19" t="str">
        <f t="shared" si="7"/>
        <v>Noche</v>
      </c>
      <c r="D71" s="19" t="str">
        <f t="shared" si="9"/>
        <v>Traumatólogo</v>
      </c>
      <c r="E71" s="19" t="s">
        <v>95</v>
      </c>
      <c r="F71" s="27"/>
      <c r="G71" s="110"/>
    </row>
    <row r="72" spans="2:7" x14ac:dyDescent="0.25">
      <c r="B72" s="6">
        <f t="shared" si="5"/>
        <v>44565</v>
      </c>
      <c r="C72" s="19" t="str">
        <f t="shared" si="7"/>
        <v>Noche</v>
      </c>
      <c r="D72" s="19" t="str">
        <f t="shared" si="9"/>
        <v>Ginecología</v>
      </c>
      <c r="E72" s="45" t="s">
        <v>33</v>
      </c>
      <c r="F72" s="27"/>
      <c r="G72" s="110"/>
    </row>
    <row r="73" spans="2:7" x14ac:dyDescent="0.25">
      <c r="B73" s="6">
        <f t="shared" si="5"/>
        <v>44565</v>
      </c>
      <c r="C73" s="19" t="str">
        <f t="shared" si="7"/>
        <v>Noche</v>
      </c>
      <c r="D73" s="19" t="str">
        <f t="shared" si="9"/>
        <v>Refuerzo</v>
      </c>
      <c r="E73" s="19" t="s">
        <v>69</v>
      </c>
      <c r="F73" s="27"/>
      <c r="G73" s="110"/>
    </row>
    <row r="74" spans="2:7" x14ac:dyDescent="0.25">
      <c r="B74" s="6">
        <f t="shared" si="5"/>
        <v>44565</v>
      </c>
      <c r="C74" s="19" t="str">
        <f t="shared" si="7"/>
        <v>Noche</v>
      </c>
      <c r="D74" s="19" t="str">
        <f t="shared" si="9"/>
        <v>Anestesista</v>
      </c>
      <c r="E74" s="19" t="s">
        <v>41</v>
      </c>
      <c r="F74" s="27"/>
      <c r="G74" s="110"/>
    </row>
    <row r="75" spans="2:7" x14ac:dyDescent="0.25">
      <c r="B75" s="6">
        <f t="shared" si="5"/>
        <v>44565</v>
      </c>
      <c r="C75" s="19" t="str">
        <f t="shared" si="7"/>
        <v>Noche</v>
      </c>
      <c r="D75" s="19" t="s">
        <v>24</v>
      </c>
      <c r="E75" s="19" t="s">
        <v>50</v>
      </c>
      <c r="F75" s="27"/>
      <c r="G75" s="110"/>
    </row>
    <row r="76" spans="2:7" ht="15.75" thickBot="1" x14ac:dyDescent="0.3">
      <c r="B76" s="6">
        <f t="shared" si="5"/>
        <v>44565</v>
      </c>
      <c r="C76" s="19" t="str">
        <f t="shared" si="7"/>
        <v>Noche</v>
      </c>
      <c r="D76" s="19" t="str">
        <f t="shared" ref="D76:D83" si="10">+D58</f>
        <v>UTI Adultos</v>
      </c>
      <c r="E76" s="19" t="s">
        <v>51</v>
      </c>
      <c r="F76" s="27"/>
      <c r="G76" s="110"/>
    </row>
    <row r="77" spans="2:7" x14ac:dyDescent="0.25">
      <c r="B77" s="7">
        <f t="shared" si="5"/>
        <v>44566</v>
      </c>
      <c r="C77" s="18" t="str">
        <f t="shared" si="7"/>
        <v>Día</v>
      </c>
      <c r="D77" s="18" t="str">
        <f t="shared" si="10"/>
        <v>Pediatría</v>
      </c>
      <c r="E77" s="18" t="s">
        <v>77</v>
      </c>
      <c r="F77" s="105" t="s">
        <v>92</v>
      </c>
      <c r="G77" s="109"/>
    </row>
    <row r="78" spans="2:7" x14ac:dyDescent="0.25">
      <c r="B78" s="6">
        <f t="shared" si="5"/>
        <v>44566</v>
      </c>
      <c r="C78" s="19" t="str">
        <f t="shared" si="7"/>
        <v>Día</v>
      </c>
      <c r="D78" s="19" t="str">
        <f t="shared" si="10"/>
        <v>Cirugía</v>
      </c>
      <c r="E78" s="23" t="s">
        <v>83</v>
      </c>
      <c r="F78" s="27"/>
      <c r="G78" s="110"/>
    </row>
    <row r="79" spans="2:7" x14ac:dyDescent="0.25">
      <c r="B79" s="6">
        <f t="shared" si="5"/>
        <v>44566</v>
      </c>
      <c r="C79" s="19" t="str">
        <f t="shared" si="7"/>
        <v>Día</v>
      </c>
      <c r="D79" s="19" t="str">
        <f t="shared" si="10"/>
        <v>Internista</v>
      </c>
      <c r="E79" s="19" t="s">
        <v>84</v>
      </c>
      <c r="F79" s="27"/>
      <c r="G79" s="110"/>
    </row>
    <row r="80" spans="2:7" x14ac:dyDescent="0.25">
      <c r="B80" s="6">
        <f t="shared" si="5"/>
        <v>44566</v>
      </c>
      <c r="C80" s="19" t="str">
        <f t="shared" si="7"/>
        <v>Día</v>
      </c>
      <c r="D80" s="19" t="str">
        <f t="shared" si="10"/>
        <v>Traumatólogo</v>
      </c>
      <c r="E80" s="19" t="s">
        <v>85</v>
      </c>
      <c r="F80" s="104" t="s">
        <v>80</v>
      </c>
      <c r="G80" s="110"/>
    </row>
    <row r="81" spans="2:7" x14ac:dyDescent="0.25">
      <c r="B81" s="6">
        <f t="shared" ref="B81:B112" si="11">+B63+1</f>
        <v>44566</v>
      </c>
      <c r="C81" s="19" t="str">
        <f t="shared" si="7"/>
        <v>Día</v>
      </c>
      <c r="D81" s="19" t="str">
        <f t="shared" si="10"/>
        <v>Ginecología</v>
      </c>
      <c r="E81" s="19" t="s">
        <v>34</v>
      </c>
      <c r="F81" s="27"/>
      <c r="G81" s="110"/>
    </row>
    <row r="82" spans="2:7" x14ac:dyDescent="0.25">
      <c r="B82" s="6">
        <f t="shared" si="11"/>
        <v>44566</v>
      </c>
      <c r="C82" s="19" t="str">
        <f t="shared" si="7"/>
        <v>Día</v>
      </c>
      <c r="D82" s="19" t="str">
        <f t="shared" si="10"/>
        <v>Refuerzo</v>
      </c>
      <c r="E82" s="24" t="s">
        <v>86</v>
      </c>
      <c r="F82" s="27"/>
      <c r="G82" s="110"/>
    </row>
    <row r="83" spans="2:7" x14ac:dyDescent="0.25">
      <c r="B83" s="6">
        <f t="shared" si="11"/>
        <v>44566</v>
      </c>
      <c r="C83" s="19" t="str">
        <f t="shared" si="7"/>
        <v>Día</v>
      </c>
      <c r="D83" s="19" t="str">
        <f t="shared" si="10"/>
        <v>Anestesista</v>
      </c>
      <c r="E83" s="19" t="s">
        <v>39</v>
      </c>
      <c r="F83" s="27"/>
      <c r="G83" s="110"/>
    </row>
    <row r="84" spans="2:7" x14ac:dyDescent="0.25">
      <c r="B84" s="6">
        <f t="shared" si="11"/>
        <v>44566</v>
      </c>
      <c r="C84" s="19" t="str">
        <f t="shared" si="7"/>
        <v>Día</v>
      </c>
      <c r="D84" s="19" t="s">
        <v>24</v>
      </c>
      <c r="E84" s="19" t="s">
        <v>52</v>
      </c>
      <c r="F84" s="27"/>
      <c r="G84" s="110"/>
    </row>
    <row r="85" spans="2:7" ht="15.75" thickBot="1" x14ac:dyDescent="0.3">
      <c r="B85" s="6">
        <f t="shared" si="11"/>
        <v>44566</v>
      </c>
      <c r="C85" s="19" t="str">
        <f t="shared" si="7"/>
        <v>Día</v>
      </c>
      <c r="D85" s="19" t="str">
        <f t="shared" ref="D85:D92" si="12">+D67</f>
        <v>UTI Adultos</v>
      </c>
      <c r="E85" s="19" t="s">
        <v>53</v>
      </c>
      <c r="F85" s="27"/>
      <c r="G85" s="110"/>
    </row>
    <row r="86" spans="2:7" x14ac:dyDescent="0.25">
      <c r="B86" s="7">
        <f t="shared" si="11"/>
        <v>44566</v>
      </c>
      <c r="C86" s="18" t="str">
        <f t="shared" si="7"/>
        <v>Noche</v>
      </c>
      <c r="D86" s="18" t="str">
        <f t="shared" si="12"/>
        <v>Pediatría</v>
      </c>
      <c r="E86" s="18" t="s">
        <v>87</v>
      </c>
      <c r="F86" s="28"/>
      <c r="G86" s="109"/>
    </row>
    <row r="87" spans="2:7" x14ac:dyDescent="0.25">
      <c r="B87" s="6">
        <f t="shared" si="11"/>
        <v>44566</v>
      </c>
      <c r="C87" s="19" t="str">
        <f t="shared" si="7"/>
        <v>Noche</v>
      </c>
      <c r="D87" s="19" t="str">
        <f t="shared" si="12"/>
        <v>Cirugía</v>
      </c>
      <c r="E87" s="23" t="s">
        <v>88</v>
      </c>
      <c r="F87" s="27"/>
      <c r="G87" s="110"/>
    </row>
    <row r="88" spans="2:7" x14ac:dyDescent="0.25">
      <c r="B88" s="6">
        <f t="shared" si="11"/>
        <v>44566</v>
      </c>
      <c r="C88" s="19" t="str">
        <f t="shared" si="7"/>
        <v>Noche</v>
      </c>
      <c r="D88" s="19" t="str">
        <f t="shared" si="12"/>
        <v>Internista</v>
      </c>
      <c r="E88" s="19" t="s">
        <v>89</v>
      </c>
      <c r="F88" s="27"/>
      <c r="G88" s="110"/>
    </row>
    <row r="89" spans="2:7" x14ac:dyDescent="0.25">
      <c r="B89" s="6">
        <f t="shared" si="11"/>
        <v>44566</v>
      </c>
      <c r="C89" s="19" t="str">
        <f t="shared" ref="C89:C120" si="13">+C71</f>
        <v>Noche</v>
      </c>
      <c r="D89" s="19" t="str">
        <f t="shared" si="12"/>
        <v>Traumatólogo</v>
      </c>
      <c r="E89" s="19" t="s">
        <v>90</v>
      </c>
      <c r="F89" s="27"/>
      <c r="G89" s="110"/>
    </row>
    <row r="90" spans="2:7" x14ac:dyDescent="0.25">
      <c r="B90" s="6">
        <f t="shared" si="11"/>
        <v>44566</v>
      </c>
      <c r="C90" s="19" t="str">
        <f t="shared" si="13"/>
        <v>Noche</v>
      </c>
      <c r="D90" s="19" t="str">
        <f t="shared" si="12"/>
        <v>Ginecología</v>
      </c>
      <c r="E90" s="19" t="s">
        <v>34</v>
      </c>
      <c r="F90" s="27"/>
      <c r="G90" s="110"/>
    </row>
    <row r="91" spans="2:7" x14ac:dyDescent="0.25">
      <c r="B91" s="6">
        <f t="shared" si="11"/>
        <v>44566</v>
      </c>
      <c r="C91" s="19" t="str">
        <f t="shared" si="13"/>
        <v>Noche</v>
      </c>
      <c r="D91" s="19" t="str">
        <f t="shared" si="12"/>
        <v>Refuerzo</v>
      </c>
      <c r="E91" s="24" t="s">
        <v>93</v>
      </c>
      <c r="F91" s="27"/>
      <c r="G91" s="110"/>
    </row>
    <row r="92" spans="2:7" x14ac:dyDescent="0.25">
      <c r="B92" s="6">
        <f t="shared" si="11"/>
        <v>44566</v>
      </c>
      <c r="C92" s="19" t="str">
        <f t="shared" si="13"/>
        <v>Noche</v>
      </c>
      <c r="D92" s="19" t="str">
        <f t="shared" si="12"/>
        <v>Anestesista</v>
      </c>
      <c r="E92" s="19" t="s">
        <v>39</v>
      </c>
      <c r="F92" s="27"/>
      <c r="G92" s="110"/>
    </row>
    <row r="93" spans="2:7" x14ac:dyDescent="0.25">
      <c r="B93" s="6">
        <f t="shared" si="11"/>
        <v>44566</v>
      </c>
      <c r="C93" s="19" t="str">
        <f t="shared" si="13"/>
        <v>Noche</v>
      </c>
      <c r="D93" s="19" t="s">
        <v>24</v>
      </c>
      <c r="E93" s="19" t="s">
        <v>52</v>
      </c>
      <c r="F93" s="49"/>
      <c r="G93" s="110"/>
    </row>
    <row r="94" spans="2:7" ht="15.75" thickBot="1" x14ac:dyDescent="0.3">
      <c r="B94" s="6">
        <f t="shared" si="11"/>
        <v>44566</v>
      </c>
      <c r="C94" s="19" t="str">
        <f t="shared" si="13"/>
        <v>Noche</v>
      </c>
      <c r="D94" s="19" t="str">
        <f t="shared" ref="D94:D101" si="14">+D76</f>
        <v>UTI Adultos</v>
      </c>
      <c r="E94" s="19" t="s">
        <v>53</v>
      </c>
      <c r="F94" s="49"/>
      <c r="G94" s="110"/>
    </row>
    <row r="95" spans="2:7" x14ac:dyDescent="0.25">
      <c r="B95" s="7">
        <f t="shared" si="11"/>
        <v>44567</v>
      </c>
      <c r="C95" s="18" t="str">
        <f t="shared" si="13"/>
        <v>Día</v>
      </c>
      <c r="D95" s="18" t="str">
        <f t="shared" si="14"/>
        <v>Pediatría</v>
      </c>
      <c r="E95" s="18" t="s">
        <v>62</v>
      </c>
      <c r="F95" s="105" t="s">
        <v>81</v>
      </c>
      <c r="G95" s="109"/>
    </row>
    <row r="96" spans="2:7" x14ac:dyDescent="0.25">
      <c r="B96" s="6">
        <f t="shared" si="11"/>
        <v>44567</v>
      </c>
      <c r="C96" s="19" t="str">
        <f t="shared" si="13"/>
        <v>Día</v>
      </c>
      <c r="D96" s="19" t="str">
        <f t="shared" si="14"/>
        <v>Cirugía</v>
      </c>
      <c r="E96" s="19" t="s">
        <v>63</v>
      </c>
      <c r="F96" s="106" t="s">
        <v>82</v>
      </c>
      <c r="G96" s="110"/>
    </row>
    <row r="97" spans="2:7" x14ac:dyDescent="0.25">
      <c r="B97" s="6">
        <f t="shared" si="11"/>
        <v>44567</v>
      </c>
      <c r="C97" s="19" t="str">
        <f t="shared" si="13"/>
        <v>Día</v>
      </c>
      <c r="D97" s="19" t="str">
        <f t="shared" si="14"/>
        <v>Internista</v>
      </c>
      <c r="E97" s="19" t="s">
        <v>64</v>
      </c>
      <c r="F97" s="107" t="s">
        <v>102</v>
      </c>
      <c r="G97" s="110"/>
    </row>
    <row r="98" spans="2:7" x14ac:dyDescent="0.25">
      <c r="B98" s="6">
        <f t="shared" si="11"/>
        <v>44567</v>
      </c>
      <c r="C98" s="19" t="str">
        <f t="shared" si="13"/>
        <v>Día</v>
      </c>
      <c r="D98" s="19" t="str">
        <f t="shared" si="14"/>
        <v>Traumatólogo</v>
      </c>
      <c r="E98" s="19" t="s">
        <v>65</v>
      </c>
      <c r="F98" s="104" t="s">
        <v>91</v>
      </c>
      <c r="G98" s="110"/>
    </row>
    <row r="99" spans="2:7" x14ac:dyDescent="0.25">
      <c r="B99" s="6">
        <f t="shared" si="11"/>
        <v>44567</v>
      </c>
      <c r="C99" s="19" t="str">
        <f t="shared" si="13"/>
        <v>Día</v>
      </c>
      <c r="D99" s="19" t="str">
        <f t="shared" si="14"/>
        <v>Ginecología</v>
      </c>
      <c r="E99" s="19" t="s">
        <v>35</v>
      </c>
      <c r="F99" s="27"/>
      <c r="G99" s="110"/>
    </row>
    <row r="100" spans="2:7" x14ac:dyDescent="0.25">
      <c r="B100" s="6">
        <f t="shared" si="11"/>
        <v>44567</v>
      </c>
      <c r="C100" s="19" t="str">
        <f t="shared" si="13"/>
        <v>Día</v>
      </c>
      <c r="D100" s="19" t="str">
        <f t="shared" si="14"/>
        <v>Refuerzo</v>
      </c>
      <c r="E100" s="19" t="s">
        <v>121</v>
      </c>
      <c r="F100" s="27"/>
      <c r="G100" s="110"/>
    </row>
    <row r="101" spans="2:7" x14ac:dyDescent="0.25">
      <c r="B101" s="6">
        <f t="shared" si="11"/>
        <v>44567</v>
      </c>
      <c r="C101" s="19" t="str">
        <f t="shared" si="13"/>
        <v>Día</v>
      </c>
      <c r="D101" s="19" t="str">
        <f t="shared" si="14"/>
        <v>Anestesista</v>
      </c>
      <c r="E101" s="19" t="s">
        <v>41</v>
      </c>
      <c r="F101" s="27"/>
      <c r="G101" s="110"/>
    </row>
    <row r="102" spans="2:7" x14ac:dyDescent="0.25">
      <c r="B102" s="6">
        <f t="shared" si="11"/>
        <v>44567</v>
      </c>
      <c r="C102" s="19" t="str">
        <f t="shared" si="13"/>
        <v>Día</v>
      </c>
      <c r="D102" s="19" t="s">
        <v>24</v>
      </c>
      <c r="E102" s="19" t="s">
        <v>54</v>
      </c>
      <c r="F102" s="27"/>
      <c r="G102" s="110"/>
    </row>
    <row r="103" spans="2:7" ht="15.75" thickBot="1" x14ac:dyDescent="0.3">
      <c r="B103" s="6">
        <f t="shared" si="11"/>
        <v>44567</v>
      </c>
      <c r="C103" s="19" t="str">
        <f t="shared" si="13"/>
        <v>Día</v>
      </c>
      <c r="D103" s="19" t="str">
        <f t="shared" ref="D103:D110" si="15">+D85</f>
        <v>UTI Adultos</v>
      </c>
      <c r="E103" s="19" t="s">
        <v>110</v>
      </c>
      <c r="F103" s="27"/>
      <c r="G103" s="110"/>
    </row>
    <row r="104" spans="2:7" x14ac:dyDescent="0.25">
      <c r="B104" s="7">
        <f t="shared" si="11"/>
        <v>44567</v>
      </c>
      <c r="C104" s="18" t="str">
        <f t="shared" si="13"/>
        <v>Noche</v>
      </c>
      <c r="D104" s="18" t="str">
        <f t="shared" si="15"/>
        <v>Pediatría</v>
      </c>
      <c r="E104" s="18" t="s">
        <v>77</v>
      </c>
      <c r="F104" s="28"/>
      <c r="G104" s="109"/>
    </row>
    <row r="105" spans="2:7" x14ac:dyDescent="0.25">
      <c r="B105" s="6">
        <f t="shared" si="11"/>
        <v>44567</v>
      </c>
      <c r="C105" s="19" t="str">
        <f t="shared" si="13"/>
        <v>Noche</v>
      </c>
      <c r="D105" s="19" t="str">
        <f t="shared" si="15"/>
        <v>Cirugía</v>
      </c>
      <c r="E105" s="19" t="s">
        <v>115</v>
      </c>
      <c r="F105" s="27"/>
      <c r="G105" s="110"/>
    </row>
    <row r="106" spans="2:7" x14ac:dyDescent="0.25">
      <c r="B106" s="6">
        <f t="shared" si="11"/>
        <v>44567</v>
      </c>
      <c r="C106" s="19" t="str">
        <f t="shared" si="13"/>
        <v>Noche</v>
      </c>
      <c r="D106" s="19" t="str">
        <f t="shared" si="15"/>
        <v>Internista</v>
      </c>
      <c r="E106" s="19" t="s">
        <v>84</v>
      </c>
      <c r="F106" s="27"/>
      <c r="G106" s="110"/>
    </row>
    <row r="107" spans="2:7" x14ac:dyDescent="0.25">
      <c r="B107" s="6">
        <f t="shared" si="11"/>
        <v>44567</v>
      </c>
      <c r="C107" s="19" t="str">
        <f t="shared" si="13"/>
        <v>Noche</v>
      </c>
      <c r="D107" s="19" t="str">
        <f t="shared" si="15"/>
        <v>Traumatólogo</v>
      </c>
      <c r="E107" s="19" t="s">
        <v>94</v>
      </c>
      <c r="F107" s="27"/>
      <c r="G107" s="110"/>
    </row>
    <row r="108" spans="2:7" x14ac:dyDescent="0.25">
      <c r="B108" s="6">
        <f t="shared" si="11"/>
        <v>44567</v>
      </c>
      <c r="C108" s="19" t="str">
        <f t="shared" si="13"/>
        <v>Noche</v>
      </c>
      <c r="D108" s="19" t="str">
        <f t="shared" si="15"/>
        <v>Ginecología</v>
      </c>
      <c r="E108" s="19" t="s">
        <v>35</v>
      </c>
      <c r="F108" s="27"/>
      <c r="G108" s="110"/>
    </row>
    <row r="109" spans="2:7" x14ac:dyDescent="0.25">
      <c r="B109" s="6">
        <f t="shared" si="11"/>
        <v>44567</v>
      </c>
      <c r="C109" s="19" t="str">
        <f t="shared" si="13"/>
        <v>Noche</v>
      </c>
      <c r="D109" s="19" t="str">
        <f t="shared" si="15"/>
        <v>Refuerzo</v>
      </c>
      <c r="E109" s="19" t="s">
        <v>93</v>
      </c>
      <c r="F109" s="27"/>
      <c r="G109" s="110"/>
    </row>
    <row r="110" spans="2:7" x14ac:dyDescent="0.25">
      <c r="B110" s="6">
        <f t="shared" si="11"/>
        <v>44567</v>
      </c>
      <c r="C110" s="19" t="str">
        <f t="shared" si="13"/>
        <v>Noche</v>
      </c>
      <c r="D110" s="19" t="str">
        <f t="shared" si="15"/>
        <v>Anestesista</v>
      </c>
      <c r="E110" s="19" t="s">
        <v>41</v>
      </c>
      <c r="F110" s="27"/>
      <c r="G110" s="110"/>
    </row>
    <row r="111" spans="2:7" x14ac:dyDescent="0.25">
      <c r="B111" s="6">
        <f t="shared" si="11"/>
        <v>44567</v>
      </c>
      <c r="C111" s="19" t="str">
        <f t="shared" si="13"/>
        <v>Noche</v>
      </c>
      <c r="D111" s="19" t="s">
        <v>24</v>
      </c>
      <c r="E111" s="19" t="s">
        <v>54</v>
      </c>
      <c r="F111" s="49"/>
      <c r="G111" s="110"/>
    </row>
    <row r="112" spans="2:7" ht="15.75" thickBot="1" x14ac:dyDescent="0.3">
      <c r="B112" s="6">
        <f t="shared" si="11"/>
        <v>44567</v>
      </c>
      <c r="C112" s="19" t="str">
        <f t="shared" si="13"/>
        <v>Noche</v>
      </c>
      <c r="D112" s="19" t="str">
        <f t="shared" ref="D112:D119" si="16">+D94</f>
        <v>UTI Adultos</v>
      </c>
      <c r="E112" s="19" t="s">
        <v>110</v>
      </c>
      <c r="F112" s="49"/>
      <c r="G112" s="110"/>
    </row>
    <row r="113" spans="2:7" x14ac:dyDescent="0.25">
      <c r="B113" s="7">
        <f t="shared" ref="B113:B144" si="17">+B95+1</f>
        <v>44568</v>
      </c>
      <c r="C113" s="18" t="str">
        <f t="shared" si="13"/>
        <v>Día</v>
      </c>
      <c r="D113" s="18" t="str">
        <f t="shared" si="16"/>
        <v>Pediatría</v>
      </c>
      <c r="E113" s="18" t="s">
        <v>59</v>
      </c>
      <c r="F113" s="28"/>
      <c r="G113" s="109"/>
    </row>
    <row r="114" spans="2:7" x14ac:dyDescent="0.25">
      <c r="B114" s="6">
        <f t="shared" si="17"/>
        <v>44568</v>
      </c>
      <c r="C114" s="19" t="str">
        <f t="shared" si="13"/>
        <v>Día</v>
      </c>
      <c r="D114" s="19" t="str">
        <f t="shared" si="16"/>
        <v>Cirugía</v>
      </c>
      <c r="E114" s="19" t="s">
        <v>75</v>
      </c>
      <c r="F114" s="27"/>
      <c r="G114" s="110"/>
    </row>
    <row r="115" spans="2:7" x14ac:dyDescent="0.25">
      <c r="B115" s="6">
        <f t="shared" si="17"/>
        <v>44568</v>
      </c>
      <c r="C115" s="19" t="str">
        <f t="shared" si="13"/>
        <v>Día</v>
      </c>
      <c r="D115" s="19" t="str">
        <f t="shared" si="16"/>
        <v>Internista</v>
      </c>
      <c r="E115" s="19" t="s">
        <v>57</v>
      </c>
      <c r="F115" s="27"/>
      <c r="G115" s="110"/>
    </row>
    <row r="116" spans="2:7" x14ac:dyDescent="0.25">
      <c r="B116" s="6">
        <f t="shared" si="17"/>
        <v>44568</v>
      </c>
      <c r="C116" s="19" t="str">
        <f t="shared" si="13"/>
        <v>Día</v>
      </c>
      <c r="D116" s="19" t="str">
        <f t="shared" si="16"/>
        <v>Traumatólogo</v>
      </c>
      <c r="E116" s="19" t="s">
        <v>56</v>
      </c>
      <c r="F116" s="27"/>
      <c r="G116" s="110"/>
    </row>
    <row r="117" spans="2:7" x14ac:dyDescent="0.25">
      <c r="B117" s="6">
        <f t="shared" si="17"/>
        <v>44568</v>
      </c>
      <c r="C117" s="19" t="str">
        <f t="shared" si="13"/>
        <v>Día</v>
      </c>
      <c r="D117" s="19" t="str">
        <f t="shared" si="16"/>
        <v>Ginecología</v>
      </c>
      <c r="E117" s="19" t="s">
        <v>36</v>
      </c>
      <c r="F117" s="27"/>
      <c r="G117" s="110"/>
    </row>
    <row r="118" spans="2:7" x14ac:dyDescent="0.25">
      <c r="B118" s="6">
        <f t="shared" si="17"/>
        <v>44568</v>
      </c>
      <c r="C118" s="19" t="str">
        <f t="shared" si="13"/>
        <v>Día</v>
      </c>
      <c r="D118" s="19" t="str">
        <f t="shared" si="16"/>
        <v>Refuerzo</v>
      </c>
      <c r="E118" s="19" t="s">
        <v>58</v>
      </c>
      <c r="F118" s="27"/>
      <c r="G118" s="110"/>
    </row>
    <row r="119" spans="2:7" x14ac:dyDescent="0.25">
      <c r="B119" s="6">
        <f t="shared" si="17"/>
        <v>44568</v>
      </c>
      <c r="C119" s="19" t="str">
        <f t="shared" si="13"/>
        <v>Día</v>
      </c>
      <c r="D119" s="19" t="str">
        <f t="shared" si="16"/>
        <v>Anestesista</v>
      </c>
      <c r="E119" s="19" t="s">
        <v>39</v>
      </c>
      <c r="F119" s="27"/>
      <c r="G119" s="110"/>
    </row>
    <row r="120" spans="2:7" x14ac:dyDescent="0.25">
      <c r="B120" s="6">
        <f t="shared" si="17"/>
        <v>44568</v>
      </c>
      <c r="C120" s="19" t="str">
        <f t="shared" si="13"/>
        <v>Día</v>
      </c>
      <c r="D120" s="19" t="s">
        <v>24</v>
      </c>
      <c r="E120" s="19" t="s">
        <v>55</v>
      </c>
      <c r="F120" s="27"/>
      <c r="G120" s="110"/>
    </row>
    <row r="121" spans="2:7" ht="15.75" thickBot="1" x14ac:dyDescent="0.3">
      <c r="B121" s="6">
        <f t="shared" si="17"/>
        <v>44568</v>
      </c>
      <c r="C121" s="19" t="str">
        <f t="shared" ref="C121:C152" si="18">+C103</f>
        <v>Día</v>
      </c>
      <c r="D121" s="19" t="str">
        <f t="shared" ref="D121:D128" si="19">+D103</f>
        <v>UTI Adultos</v>
      </c>
      <c r="E121" s="19" t="s">
        <v>45</v>
      </c>
      <c r="F121" s="27"/>
      <c r="G121" s="110"/>
    </row>
    <row r="122" spans="2:7" x14ac:dyDescent="0.25">
      <c r="B122" s="7">
        <f t="shared" si="17"/>
        <v>44568</v>
      </c>
      <c r="C122" s="18" t="str">
        <f t="shared" si="18"/>
        <v>Noche</v>
      </c>
      <c r="D122" s="18" t="str">
        <f t="shared" si="19"/>
        <v>Pediatría</v>
      </c>
      <c r="E122" s="18" t="s">
        <v>62</v>
      </c>
      <c r="F122" s="28"/>
      <c r="G122" s="109"/>
    </row>
    <row r="123" spans="2:7" x14ac:dyDescent="0.25">
      <c r="B123" s="6">
        <f t="shared" si="17"/>
        <v>44568</v>
      </c>
      <c r="C123" s="19" t="str">
        <f t="shared" si="18"/>
        <v>Noche</v>
      </c>
      <c r="D123" s="19" t="str">
        <f t="shared" si="19"/>
        <v>Cirugía</v>
      </c>
      <c r="E123" s="19" t="s">
        <v>114</v>
      </c>
      <c r="F123" s="27"/>
      <c r="G123" s="110"/>
    </row>
    <row r="124" spans="2:7" x14ac:dyDescent="0.25">
      <c r="B124" s="6">
        <f t="shared" si="17"/>
        <v>44568</v>
      </c>
      <c r="C124" s="19" t="str">
        <f t="shared" si="18"/>
        <v>Noche</v>
      </c>
      <c r="D124" s="19" t="str">
        <f t="shared" si="19"/>
        <v>Internista</v>
      </c>
      <c r="E124" s="19" t="s">
        <v>64</v>
      </c>
      <c r="F124" s="27"/>
      <c r="G124" s="110"/>
    </row>
    <row r="125" spans="2:7" x14ac:dyDescent="0.25">
      <c r="B125" s="6">
        <f t="shared" si="17"/>
        <v>44568</v>
      </c>
      <c r="C125" s="19" t="str">
        <f t="shared" si="18"/>
        <v>Noche</v>
      </c>
      <c r="D125" s="19" t="str">
        <f t="shared" si="19"/>
        <v>Traumatólogo</v>
      </c>
      <c r="E125" s="19" t="s">
        <v>65</v>
      </c>
      <c r="F125" s="27"/>
      <c r="G125" s="110"/>
    </row>
    <row r="126" spans="2:7" x14ac:dyDescent="0.25">
      <c r="B126" s="6">
        <f t="shared" si="17"/>
        <v>44568</v>
      </c>
      <c r="C126" s="19" t="str">
        <f t="shared" si="18"/>
        <v>Noche</v>
      </c>
      <c r="D126" s="19" t="str">
        <f t="shared" si="19"/>
        <v>Ginecología</v>
      </c>
      <c r="E126" s="19" t="s">
        <v>36</v>
      </c>
      <c r="F126" s="27"/>
      <c r="G126" s="110"/>
    </row>
    <row r="127" spans="2:7" x14ac:dyDescent="0.25">
      <c r="B127" s="6">
        <f t="shared" si="17"/>
        <v>44568</v>
      </c>
      <c r="C127" s="19" t="str">
        <f t="shared" si="18"/>
        <v>Noche</v>
      </c>
      <c r="D127" s="19" t="str">
        <f t="shared" si="19"/>
        <v>Refuerzo</v>
      </c>
      <c r="E127" s="19" t="s">
        <v>122</v>
      </c>
      <c r="F127" s="27"/>
      <c r="G127" s="110"/>
    </row>
    <row r="128" spans="2:7" x14ac:dyDescent="0.25">
      <c r="B128" s="6">
        <f t="shared" si="17"/>
        <v>44568</v>
      </c>
      <c r="C128" s="19" t="str">
        <f t="shared" si="18"/>
        <v>Noche</v>
      </c>
      <c r="D128" s="19" t="str">
        <f t="shared" si="19"/>
        <v>Anestesista</v>
      </c>
      <c r="E128" s="19" t="s">
        <v>39</v>
      </c>
      <c r="F128" s="27"/>
      <c r="G128" s="110"/>
    </row>
    <row r="129" spans="2:7" x14ac:dyDescent="0.25">
      <c r="B129" s="6">
        <f t="shared" si="17"/>
        <v>44568</v>
      </c>
      <c r="C129" s="19" t="str">
        <f t="shared" si="18"/>
        <v>Noche</v>
      </c>
      <c r="D129" s="19" t="s">
        <v>24</v>
      </c>
      <c r="E129" s="19" t="s">
        <v>55</v>
      </c>
      <c r="F129" s="27"/>
      <c r="G129" s="110"/>
    </row>
    <row r="130" spans="2:7" ht="15.75" thickBot="1" x14ac:dyDescent="0.3">
      <c r="B130" s="6">
        <f t="shared" si="17"/>
        <v>44568</v>
      </c>
      <c r="C130" s="19" t="str">
        <f t="shared" si="18"/>
        <v>Noche</v>
      </c>
      <c r="D130" s="19" t="str">
        <f t="shared" ref="D130:D137" si="20">+D112</f>
        <v>UTI Adultos</v>
      </c>
      <c r="E130" s="19" t="s">
        <v>45</v>
      </c>
      <c r="F130" s="27"/>
      <c r="G130" s="110"/>
    </row>
    <row r="131" spans="2:7" x14ac:dyDescent="0.25">
      <c r="B131" s="7">
        <f t="shared" si="17"/>
        <v>44569</v>
      </c>
      <c r="C131" s="18" t="str">
        <f t="shared" si="18"/>
        <v>Día</v>
      </c>
      <c r="D131" s="18" t="str">
        <f t="shared" si="20"/>
        <v>Pediatría</v>
      </c>
      <c r="E131" s="18" t="s">
        <v>70</v>
      </c>
      <c r="F131" s="28"/>
      <c r="G131" s="109"/>
    </row>
    <row r="132" spans="2:7" x14ac:dyDescent="0.25">
      <c r="B132" s="6">
        <f t="shared" si="17"/>
        <v>44569</v>
      </c>
      <c r="C132" s="19" t="str">
        <f t="shared" si="18"/>
        <v>Día</v>
      </c>
      <c r="D132" s="19" t="str">
        <f t="shared" si="20"/>
        <v>Cirugía</v>
      </c>
      <c r="E132" s="19" t="s">
        <v>66</v>
      </c>
      <c r="F132" s="27"/>
      <c r="G132" s="110"/>
    </row>
    <row r="133" spans="2:7" x14ac:dyDescent="0.25">
      <c r="B133" s="6">
        <f t="shared" si="17"/>
        <v>44569</v>
      </c>
      <c r="C133" s="19" t="str">
        <f t="shared" si="18"/>
        <v>Día</v>
      </c>
      <c r="D133" s="19" t="str">
        <f t="shared" si="20"/>
        <v>Internista</v>
      </c>
      <c r="E133" s="19" t="s">
        <v>67</v>
      </c>
      <c r="F133" s="27"/>
      <c r="G133" s="110"/>
    </row>
    <row r="134" spans="2:7" x14ac:dyDescent="0.25">
      <c r="B134" s="6">
        <f t="shared" si="17"/>
        <v>44569</v>
      </c>
      <c r="C134" s="19" t="str">
        <f t="shared" si="18"/>
        <v>Día</v>
      </c>
      <c r="D134" s="19" t="str">
        <f t="shared" si="20"/>
        <v>Traumatólogo</v>
      </c>
      <c r="E134" s="19" t="s">
        <v>68</v>
      </c>
      <c r="F134" s="27"/>
      <c r="G134" s="110"/>
    </row>
    <row r="135" spans="2:7" x14ac:dyDescent="0.25">
      <c r="B135" s="6">
        <f t="shared" si="17"/>
        <v>44569</v>
      </c>
      <c r="C135" s="19" t="str">
        <f t="shared" si="18"/>
        <v>Día</v>
      </c>
      <c r="D135" s="19" t="str">
        <f t="shared" si="20"/>
        <v>Ginecología</v>
      </c>
      <c r="E135" s="19" t="s">
        <v>32</v>
      </c>
      <c r="F135" s="27"/>
      <c r="G135" s="110"/>
    </row>
    <row r="136" spans="2:7" x14ac:dyDescent="0.25">
      <c r="B136" s="6">
        <f t="shared" si="17"/>
        <v>44569</v>
      </c>
      <c r="C136" s="19" t="str">
        <f t="shared" si="18"/>
        <v>Día</v>
      </c>
      <c r="D136" s="19" t="str">
        <f t="shared" si="20"/>
        <v>Refuerzo</v>
      </c>
      <c r="E136" s="19" t="s">
        <v>116</v>
      </c>
      <c r="F136" s="27"/>
      <c r="G136" s="110"/>
    </row>
    <row r="137" spans="2:7" x14ac:dyDescent="0.25">
      <c r="B137" s="6">
        <f t="shared" si="17"/>
        <v>44569</v>
      </c>
      <c r="C137" s="19" t="str">
        <f t="shared" si="18"/>
        <v>Día</v>
      </c>
      <c r="D137" s="19" t="str">
        <f t="shared" si="20"/>
        <v>Anestesista</v>
      </c>
      <c r="E137" s="19" t="s">
        <v>41</v>
      </c>
      <c r="F137" s="27"/>
      <c r="G137" s="110"/>
    </row>
    <row r="138" spans="2:7" x14ac:dyDescent="0.25">
      <c r="B138" s="6">
        <f t="shared" si="17"/>
        <v>44569</v>
      </c>
      <c r="C138" s="19" t="str">
        <f t="shared" si="18"/>
        <v>Día</v>
      </c>
      <c r="D138" s="19" t="s">
        <v>24</v>
      </c>
      <c r="E138" s="19" t="s">
        <v>46</v>
      </c>
      <c r="F138" s="27"/>
      <c r="G138" s="110"/>
    </row>
    <row r="139" spans="2:7" ht="15.75" thickBot="1" x14ac:dyDescent="0.3">
      <c r="B139" s="6">
        <f t="shared" si="17"/>
        <v>44569</v>
      </c>
      <c r="C139" s="19" t="str">
        <f t="shared" si="18"/>
        <v>Día</v>
      </c>
      <c r="D139" s="19" t="str">
        <f t="shared" ref="D139:D146" si="21">+D121</f>
        <v>UTI Adultos</v>
      </c>
      <c r="E139" s="19" t="s">
        <v>47</v>
      </c>
      <c r="F139" s="27"/>
      <c r="G139" s="110"/>
    </row>
    <row r="140" spans="2:7" x14ac:dyDescent="0.25">
      <c r="B140" s="7">
        <f t="shared" si="17"/>
        <v>44569</v>
      </c>
      <c r="C140" s="18" t="str">
        <f t="shared" si="18"/>
        <v>Noche</v>
      </c>
      <c r="D140" s="18" t="str">
        <f t="shared" si="21"/>
        <v>Pediatría</v>
      </c>
      <c r="E140" s="18" t="s">
        <v>70</v>
      </c>
      <c r="F140" s="28"/>
      <c r="G140" s="109"/>
    </row>
    <row r="141" spans="2:7" x14ac:dyDescent="0.25">
      <c r="B141" s="6">
        <f t="shared" si="17"/>
        <v>44569</v>
      </c>
      <c r="C141" s="19" t="str">
        <f t="shared" si="18"/>
        <v>Noche</v>
      </c>
      <c r="D141" s="19" t="str">
        <f t="shared" si="21"/>
        <v>Cirugía</v>
      </c>
      <c r="E141" s="19" t="s">
        <v>66</v>
      </c>
      <c r="F141" s="27"/>
      <c r="G141" s="110"/>
    </row>
    <row r="142" spans="2:7" x14ac:dyDescent="0.25">
      <c r="B142" s="6">
        <f t="shared" si="17"/>
        <v>44569</v>
      </c>
      <c r="C142" s="19" t="str">
        <f t="shared" si="18"/>
        <v>Noche</v>
      </c>
      <c r="D142" s="19" t="str">
        <f t="shared" si="21"/>
        <v>Internista</v>
      </c>
      <c r="E142" s="19" t="s">
        <v>67</v>
      </c>
      <c r="F142" s="27"/>
      <c r="G142" s="110"/>
    </row>
    <row r="143" spans="2:7" x14ac:dyDescent="0.25">
      <c r="B143" s="6">
        <f t="shared" si="17"/>
        <v>44569</v>
      </c>
      <c r="C143" s="19" t="str">
        <f t="shared" si="18"/>
        <v>Noche</v>
      </c>
      <c r="D143" s="19" t="str">
        <f t="shared" si="21"/>
        <v>Traumatólogo</v>
      </c>
      <c r="E143" s="19" t="s">
        <v>68</v>
      </c>
      <c r="F143" s="27"/>
      <c r="G143" s="110"/>
    </row>
    <row r="144" spans="2:7" x14ac:dyDescent="0.25">
      <c r="B144" s="6">
        <f t="shared" si="17"/>
        <v>44569</v>
      </c>
      <c r="C144" s="19" t="str">
        <f t="shared" si="18"/>
        <v>Noche</v>
      </c>
      <c r="D144" s="19" t="str">
        <f t="shared" si="21"/>
        <v>Ginecología</v>
      </c>
      <c r="E144" s="19" t="s">
        <v>32</v>
      </c>
      <c r="F144" s="27"/>
      <c r="G144" s="110"/>
    </row>
    <row r="145" spans="2:7" x14ac:dyDescent="0.25">
      <c r="B145" s="6">
        <f t="shared" ref="B145:B176" si="22">+B127+1</f>
        <v>44569</v>
      </c>
      <c r="C145" s="19" t="str">
        <f t="shared" si="18"/>
        <v>Noche</v>
      </c>
      <c r="D145" s="19" t="str">
        <f t="shared" si="21"/>
        <v>Refuerzo</v>
      </c>
      <c r="E145" s="19" t="s">
        <v>116</v>
      </c>
      <c r="F145" s="27"/>
      <c r="G145" s="110"/>
    </row>
    <row r="146" spans="2:7" x14ac:dyDescent="0.25">
      <c r="B146" s="6">
        <f t="shared" si="22"/>
        <v>44569</v>
      </c>
      <c r="C146" s="19" t="str">
        <f t="shared" si="18"/>
        <v>Noche</v>
      </c>
      <c r="D146" s="19" t="str">
        <f t="shared" si="21"/>
        <v>Anestesista</v>
      </c>
      <c r="E146" s="19" t="s">
        <v>41</v>
      </c>
      <c r="F146" s="27"/>
      <c r="G146" s="110"/>
    </row>
    <row r="147" spans="2:7" x14ac:dyDescent="0.25">
      <c r="B147" s="6">
        <f t="shared" si="22"/>
        <v>44569</v>
      </c>
      <c r="C147" s="19" t="str">
        <f t="shared" si="18"/>
        <v>Noche</v>
      </c>
      <c r="D147" s="19" t="s">
        <v>24</v>
      </c>
      <c r="E147" s="19" t="s">
        <v>46</v>
      </c>
      <c r="F147" s="27"/>
      <c r="G147" s="110"/>
    </row>
    <row r="148" spans="2:7" ht="15.75" thickBot="1" x14ac:dyDescent="0.3">
      <c r="B148" s="6">
        <f t="shared" si="22"/>
        <v>44569</v>
      </c>
      <c r="C148" s="19" t="str">
        <f t="shared" si="18"/>
        <v>Noche</v>
      </c>
      <c r="D148" s="19" t="str">
        <f t="shared" ref="D148:D155" si="23">+D130</f>
        <v>UTI Adultos</v>
      </c>
      <c r="E148" s="19" t="s">
        <v>47</v>
      </c>
      <c r="F148" s="27"/>
      <c r="G148" s="110"/>
    </row>
    <row r="149" spans="2:7" x14ac:dyDescent="0.25">
      <c r="B149" s="7">
        <f t="shared" si="22"/>
        <v>44570</v>
      </c>
      <c r="C149" s="18" t="str">
        <f t="shared" si="18"/>
        <v>Día</v>
      </c>
      <c r="D149" s="18" t="str">
        <f t="shared" si="23"/>
        <v>Pediatría</v>
      </c>
      <c r="E149" s="18" t="s">
        <v>59</v>
      </c>
      <c r="F149" s="28"/>
      <c r="G149" s="109"/>
    </row>
    <row r="150" spans="2:7" x14ac:dyDescent="0.25">
      <c r="B150" s="6">
        <f t="shared" si="22"/>
        <v>44570</v>
      </c>
      <c r="C150" s="19" t="str">
        <f t="shared" si="18"/>
        <v>Día</v>
      </c>
      <c r="D150" s="19" t="str">
        <f t="shared" si="23"/>
        <v>Cirugía</v>
      </c>
      <c r="E150" s="19" t="s">
        <v>72</v>
      </c>
      <c r="F150" s="27"/>
      <c r="G150" s="110"/>
    </row>
    <row r="151" spans="2:7" x14ac:dyDescent="0.25">
      <c r="B151" s="6">
        <f t="shared" si="22"/>
        <v>44570</v>
      </c>
      <c r="C151" s="19" t="str">
        <f t="shared" si="18"/>
        <v>Día</v>
      </c>
      <c r="D151" s="19" t="str">
        <f t="shared" si="23"/>
        <v>Internista</v>
      </c>
      <c r="E151" s="19" t="s">
        <v>73</v>
      </c>
      <c r="F151" s="27"/>
      <c r="G151" s="110"/>
    </row>
    <row r="152" spans="2:7" x14ac:dyDescent="0.25">
      <c r="B152" s="6">
        <f t="shared" si="22"/>
        <v>44570</v>
      </c>
      <c r="C152" s="19" t="str">
        <f t="shared" si="18"/>
        <v>Día</v>
      </c>
      <c r="D152" s="19" t="str">
        <f t="shared" si="23"/>
        <v>Traumatólogo</v>
      </c>
      <c r="E152" s="19" t="s">
        <v>56</v>
      </c>
      <c r="F152" s="27"/>
      <c r="G152" s="110"/>
    </row>
    <row r="153" spans="2:7" x14ac:dyDescent="0.25">
      <c r="B153" s="6">
        <f t="shared" si="22"/>
        <v>44570</v>
      </c>
      <c r="C153" s="19" t="str">
        <f t="shared" ref="C153:C184" si="24">+C135</f>
        <v>Día</v>
      </c>
      <c r="D153" s="19" t="str">
        <f t="shared" si="23"/>
        <v>Ginecología</v>
      </c>
      <c r="E153" s="19" t="s">
        <v>36</v>
      </c>
      <c r="F153" s="27"/>
      <c r="G153" s="110"/>
    </row>
    <row r="154" spans="2:7" x14ac:dyDescent="0.25">
      <c r="B154" s="6">
        <f t="shared" si="22"/>
        <v>44570</v>
      </c>
      <c r="C154" s="19" t="str">
        <f t="shared" si="24"/>
        <v>Día</v>
      </c>
      <c r="D154" s="19" t="str">
        <f t="shared" si="23"/>
        <v>Refuerzo</v>
      </c>
      <c r="E154" s="19" t="s">
        <v>74</v>
      </c>
      <c r="F154" s="27"/>
      <c r="G154" s="110"/>
    </row>
    <row r="155" spans="2:7" x14ac:dyDescent="0.25">
      <c r="B155" s="6">
        <f t="shared" si="22"/>
        <v>44570</v>
      </c>
      <c r="C155" s="19" t="str">
        <f t="shared" si="24"/>
        <v>Día</v>
      </c>
      <c r="D155" s="19" t="str">
        <f t="shared" si="23"/>
        <v>Anestesista</v>
      </c>
      <c r="E155" s="19" t="s">
        <v>39</v>
      </c>
      <c r="F155" s="27"/>
      <c r="G155" s="110"/>
    </row>
    <row r="156" spans="2:7" x14ac:dyDescent="0.25">
      <c r="B156" s="6">
        <f t="shared" si="22"/>
        <v>44570</v>
      </c>
      <c r="C156" s="19" t="str">
        <f t="shared" si="24"/>
        <v>Día</v>
      </c>
      <c r="D156" s="19" t="s">
        <v>24</v>
      </c>
      <c r="E156" s="19" t="s">
        <v>48</v>
      </c>
      <c r="F156" s="27"/>
      <c r="G156" s="110"/>
    </row>
    <row r="157" spans="2:7" ht="15.75" thickBot="1" x14ac:dyDescent="0.3">
      <c r="B157" s="6">
        <f t="shared" si="22"/>
        <v>44570</v>
      </c>
      <c r="C157" s="19" t="str">
        <f t="shared" si="24"/>
        <v>Día</v>
      </c>
      <c r="D157" s="19" t="str">
        <f t="shared" ref="D157:D164" si="25">+D139</f>
        <v>UTI Adultos</v>
      </c>
      <c r="E157" s="19" t="s">
        <v>49</v>
      </c>
      <c r="F157" s="27"/>
      <c r="G157" s="110"/>
    </row>
    <row r="158" spans="2:7" x14ac:dyDescent="0.25">
      <c r="B158" s="7">
        <f t="shared" si="22"/>
        <v>44570</v>
      </c>
      <c r="C158" s="18" t="str">
        <f t="shared" si="24"/>
        <v>Noche</v>
      </c>
      <c r="D158" s="18" t="str">
        <f t="shared" si="25"/>
        <v>Pediatría</v>
      </c>
      <c r="E158" s="18" t="s">
        <v>59</v>
      </c>
      <c r="F158" s="28"/>
      <c r="G158" s="109"/>
    </row>
    <row r="159" spans="2:7" x14ac:dyDescent="0.25">
      <c r="B159" s="6">
        <f t="shared" si="22"/>
        <v>44570</v>
      </c>
      <c r="C159" s="19" t="str">
        <f t="shared" si="24"/>
        <v>Noche</v>
      </c>
      <c r="D159" s="19" t="str">
        <f t="shared" si="25"/>
        <v>Cirugía</v>
      </c>
      <c r="E159" s="19" t="s">
        <v>72</v>
      </c>
      <c r="F159" s="27"/>
      <c r="G159" s="110"/>
    </row>
    <row r="160" spans="2:7" x14ac:dyDescent="0.25">
      <c r="B160" s="6">
        <f t="shared" si="22"/>
        <v>44570</v>
      </c>
      <c r="C160" s="19" t="str">
        <f t="shared" si="24"/>
        <v>Noche</v>
      </c>
      <c r="D160" s="19" t="str">
        <f t="shared" si="25"/>
        <v>Internista</v>
      </c>
      <c r="E160" s="19" t="s">
        <v>73</v>
      </c>
      <c r="F160" s="27"/>
      <c r="G160" s="110"/>
    </row>
    <row r="161" spans="2:7" x14ac:dyDescent="0.25">
      <c r="B161" s="6">
        <f t="shared" si="22"/>
        <v>44570</v>
      </c>
      <c r="C161" s="19" t="str">
        <f t="shared" si="24"/>
        <v>Noche</v>
      </c>
      <c r="D161" s="19" t="str">
        <f t="shared" si="25"/>
        <v>Traumatólogo</v>
      </c>
      <c r="E161" s="21" t="s">
        <v>56</v>
      </c>
      <c r="F161" s="27"/>
      <c r="G161" s="110"/>
    </row>
    <row r="162" spans="2:7" x14ac:dyDescent="0.25">
      <c r="B162" s="6">
        <f t="shared" si="22"/>
        <v>44570</v>
      </c>
      <c r="C162" s="19" t="str">
        <f t="shared" si="24"/>
        <v>Noche</v>
      </c>
      <c r="D162" s="19" t="str">
        <f t="shared" si="25"/>
        <v>Ginecología</v>
      </c>
      <c r="E162" s="19" t="s">
        <v>36</v>
      </c>
      <c r="F162" s="27"/>
      <c r="G162" s="110"/>
    </row>
    <row r="163" spans="2:7" x14ac:dyDescent="0.25">
      <c r="B163" s="6">
        <f t="shared" si="22"/>
        <v>44570</v>
      </c>
      <c r="C163" s="19" t="str">
        <f t="shared" si="24"/>
        <v>Noche</v>
      </c>
      <c r="D163" s="19" t="str">
        <f t="shared" si="25"/>
        <v>Refuerzo</v>
      </c>
      <c r="E163" s="19" t="s">
        <v>74</v>
      </c>
      <c r="F163" s="27"/>
      <c r="G163" s="110"/>
    </row>
    <row r="164" spans="2:7" x14ac:dyDescent="0.25">
      <c r="B164" s="6">
        <f t="shared" si="22"/>
        <v>44570</v>
      </c>
      <c r="C164" s="19" t="str">
        <f t="shared" si="24"/>
        <v>Noche</v>
      </c>
      <c r="D164" s="19" t="str">
        <f t="shared" si="25"/>
        <v>Anestesista</v>
      </c>
      <c r="E164" s="19" t="s">
        <v>39</v>
      </c>
      <c r="F164" s="27"/>
      <c r="G164" s="110"/>
    </row>
    <row r="165" spans="2:7" x14ac:dyDescent="0.25">
      <c r="B165" s="6">
        <f t="shared" si="22"/>
        <v>44570</v>
      </c>
      <c r="C165" s="19" t="str">
        <f t="shared" si="24"/>
        <v>Noche</v>
      </c>
      <c r="D165" s="19" t="s">
        <v>24</v>
      </c>
      <c r="E165" s="19" t="s">
        <v>48</v>
      </c>
      <c r="F165" s="49"/>
      <c r="G165" s="110"/>
    </row>
    <row r="166" spans="2:7" ht="15.75" thickBot="1" x14ac:dyDescent="0.3">
      <c r="B166" s="6">
        <f t="shared" si="22"/>
        <v>44570</v>
      </c>
      <c r="C166" s="19" t="str">
        <f t="shared" si="24"/>
        <v>Noche</v>
      </c>
      <c r="D166" s="19" t="str">
        <f t="shared" ref="D166:D173" si="26">+D148</f>
        <v>UTI Adultos</v>
      </c>
      <c r="E166" s="19" t="s">
        <v>49</v>
      </c>
      <c r="F166" s="49"/>
      <c r="G166" s="110"/>
    </row>
    <row r="167" spans="2:7" x14ac:dyDescent="0.25">
      <c r="B167" s="7">
        <f t="shared" si="22"/>
        <v>44571</v>
      </c>
      <c r="C167" s="18" t="str">
        <f t="shared" si="24"/>
        <v>Día</v>
      </c>
      <c r="D167" s="18" t="str">
        <f t="shared" si="26"/>
        <v>Pediatría</v>
      </c>
      <c r="E167" s="18" t="s">
        <v>87</v>
      </c>
      <c r="F167" s="105" t="s">
        <v>78</v>
      </c>
      <c r="G167" s="113" t="s">
        <v>96</v>
      </c>
    </row>
    <row r="168" spans="2:7" x14ac:dyDescent="0.25">
      <c r="B168" s="6">
        <f t="shared" si="22"/>
        <v>44571</v>
      </c>
      <c r="C168" s="19" t="str">
        <f t="shared" si="24"/>
        <v>Día</v>
      </c>
      <c r="D168" s="19" t="str">
        <f t="shared" si="26"/>
        <v>Cirugía</v>
      </c>
      <c r="E168" s="23" t="s">
        <v>63</v>
      </c>
      <c r="F168" s="51"/>
      <c r="G168" s="110"/>
    </row>
    <row r="169" spans="2:7" x14ac:dyDescent="0.25">
      <c r="B169" s="6">
        <f t="shared" si="22"/>
        <v>44571</v>
      </c>
      <c r="C169" s="19" t="str">
        <f t="shared" si="24"/>
        <v>Día</v>
      </c>
      <c r="D169" s="19" t="str">
        <f t="shared" si="26"/>
        <v>Internista</v>
      </c>
      <c r="E169" s="19" t="s">
        <v>64</v>
      </c>
      <c r="F169" s="104" t="s">
        <v>60</v>
      </c>
      <c r="G169" s="110"/>
    </row>
    <row r="170" spans="2:7" x14ac:dyDescent="0.25">
      <c r="B170" s="6">
        <f t="shared" si="22"/>
        <v>44571</v>
      </c>
      <c r="C170" s="19" t="str">
        <f t="shared" si="24"/>
        <v>Día</v>
      </c>
      <c r="D170" s="19" t="str">
        <f t="shared" si="26"/>
        <v>Traumatólogo</v>
      </c>
      <c r="E170" s="24" t="s">
        <v>65</v>
      </c>
      <c r="F170" s="104" t="s">
        <v>61</v>
      </c>
      <c r="G170" s="110"/>
    </row>
    <row r="171" spans="2:7" x14ac:dyDescent="0.25">
      <c r="B171" s="6">
        <f t="shared" si="22"/>
        <v>44571</v>
      </c>
      <c r="C171" s="19" t="str">
        <f t="shared" si="24"/>
        <v>Día</v>
      </c>
      <c r="D171" s="19" t="str">
        <f t="shared" si="26"/>
        <v>Ginecología</v>
      </c>
      <c r="E171" s="19" t="s">
        <v>31</v>
      </c>
      <c r="F171" s="27"/>
      <c r="G171" s="110"/>
    </row>
    <row r="172" spans="2:7" x14ac:dyDescent="0.25">
      <c r="B172" s="6">
        <f t="shared" si="22"/>
        <v>44571</v>
      </c>
      <c r="C172" s="19" t="str">
        <f t="shared" si="24"/>
        <v>Día</v>
      </c>
      <c r="D172" s="19" t="str">
        <f t="shared" si="26"/>
        <v>Refuerzo</v>
      </c>
      <c r="E172" s="19" t="s">
        <v>121</v>
      </c>
      <c r="F172" s="27"/>
      <c r="G172" s="110"/>
    </row>
    <row r="173" spans="2:7" x14ac:dyDescent="0.25">
      <c r="B173" s="6">
        <f t="shared" si="22"/>
        <v>44571</v>
      </c>
      <c r="C173" s="19" t="str">
        <f t="shared" si="24"/>
        <v>Día</v>
      </c>
      <c r="D173" s="19" t="str">
        <f t="shared" si="26"/>
        <v>Anestesista</v>
      </c>
      <c r="E173" s="19" t="s">
        <v>108</v>
      </c>
      <c r="F173" s="27"/>
      <c r="G173" s="110"/>
    </row>
    <row r="174" spans="2:7" x14ac:dyDescent="0.25">
      <c r="B174" s="6">
        <f t="shared" si="22"/>
        <v>44571</v>
      </c>
      <c r="C174" s="19" t="str">
        <f t="shared" si="24"/>
        <v>Día</v>
      </c>
      <c r="D174" s="19" t="s">
        <v>24</v>
      </c>
      <c r="E174" s="19" t="s">
        <v>50</v>
      </c>
      <c r="F174" s="49"/>
      <c r="G174" s="110"/>
    </row>
    <row r="175" spans="2:7" ht="15.75" thickBot="1" x14ac:dyDescent="0.3">
      <c r="B175" s="6">
        <f t="shared" si="22"/>
        <v>44571</v>
      </c>
      <c r="C175" s="19" t="str">
        <f t="shared" si="24"/>
        <v>Día</v>
      </c>
      <c r="D175" s="19" t="str">
        <f t="shared" ref="D175:D182" si="27">+D157</f>
        <v>UTI Adultos</v>
      </c>
      <c r="E175" s="19" t="s">
        <v>51</v>
      </c>
      <c r="F175" s="30"/>
      <c r="G175" s="110"/>
    </row>
    <row r="176" spans="2:7" x14ac:dyDescent="0.25">
      <c r="B176" s="7">
        <f t="shared" si="22"/>
        <v>44571</v>
      </c>
      <c r="C176" s="18" t="str">
        <f t="shared" si="24"/>
        <v>Noche</v>
      </c>
      <c r="D176" s="18" t="str">
        <f t="shared" si="27"/>
        <v>Pediatría</v>
      </c>
      <c r="E176" s="18" t="s">
        <v>59</v>
      </c>
      <c r="F176" s="50"/>
      <c r="G176" s="109"/>
    </row>
    <row r="177" spans="2:7" x14ac:dyDescent="0.25">
      <c r="B177" s="6">
        <f t="shared" ref="B177:B192" si="28">+B159+1</f>
        <v>44571</v>
      </c>
      <c r="C177" s="19" t="str">
        <f t="shared" si="24"/>
        <v>Noche</v>
      </c>
      <c r="D177" s="19" t="str">
        <f t="shared" si="27"/>
        <v>Cirugía</v>
      </c>
      <c r="E177" s="19" t="s">
        <v>113</v>
      </c>
      <c r="F177" s="27"/>
      <c r="G177" s="110"/>
    </row>
    <row r="178" spans="2:7" x14ac:dyDescent="0.25">
      <c r="B178" s="6">
        <f t="shared" si="28"/>
        <v>44571</v>
      </c>
      <c r="C178" s="19" t="str">
        <f t="shared" si="24"/>
        <v>Noche</v>
      </c>
      <c r="D178" s="19" t="str">
        <f t="shared" si="27"/>
        <v>Internista</v>
      </c>
      <c r="E178" s="19" t="s">
        <v>76</v>
      </c>
      <c r="F178" s="27"/>
      <c r="G178" s="110"/>
    </row>
    <row r="179" spans="2:7" x14ac:dyDescent="0.25">
      <c r="B179" s="6">
        <f t="shared" si="28"/>
        <v>44571</v>
      </c>
      <c r="C179" s="19" t="str">
        <f t="shared" si="24"/>
        <v>Noche</v>
      </c>
      <c r="D179" s="19" t="str">
        <f t="shared" si="27"/>
        <v>Traumatólogo</v>
      </c>
      <c r="E179" s="19" t="s">
        <v>56</v>
      </c>
      <c r="F179" s="27"/>
      <c r="G179" s="110"/>
    </row>
    <row r="180" spans="2:7" x14ac:dyDescent="0.25">
      <c r="B180" s="6">
        <f t="shared" si="28"/>
        <v>44571</v>
      </c>
      <c r="C180" s="19" t="str">
        <f t="shared" si="24"/>
        <v>Noche</v>
      </c>
      <c r="D180" s="19" t="str">
        <f t="shared" si="27"/>
        <v>Ginecología</v>
      </c>
      <c r="E180" s="19" t="s">
        <v>31</v>
      </c>
      <c r="F180" s="27"/>
      <c r="G180" s="110"/>
    </row>
    <row r="181" spans="2:7" x14ac:dyDescent="0.25">
      <c r="B181" s="6">
        <f t="shared" si="28"/>
        <v>44571</v>
      </c>
      <c r="C181" s="19" t="str">
        <f t="shared" si="24"/>
        <v>Noche</v>
      </c>
      <c r="D181" s="19" t="str">
        <f t="shared" si="27"/>
        <v>Refuerzo</v>
      </c>
      <c r="E181" s="19" t="s">
        <v>118</v>
      </c>
      <c r="F181" s="27"/>
      <c r="G181" s="110"/>
    </row>
    <row r="182" spans="2:7" x14ac:dyDescent="0.25">
      <c r="B182" s="6">
        <f t="shared" si="28"/>
        <v>44571</v>
      </c>
      <c r="C182" s="19" t="str">
        <f t="shared" si="24"/>
        <v>Noche</v>
      </c>
      <c r="D182" s="19" t="str">
        <f t="shared" si="27"/>
        <v>Anestesista</v>
      </c>
      <c r="E182" s="19" t="s">
        <v>108</v>
      </c>
      <c r="F182" s="27"/>
      <c r="G182" s="110"/>
    </row>
    <row r="183" spans="2:7" x14ac:dyDescent="0.25">
      <c r="B183" s="6">
        <f t="shared" si="28"/>
        <v>44571</v>
      </c>
      <c r="C183" s="19" t="str">
        <f t="shared" si="24"/>
        <v>Noche</v>
      </c>
      <c r="D183" s="19" t="s">
        <v>24</v>
      </c>
      <c r="E183" s="19" t="s">
        <v>50</v>
      </c>
      <c r="F183" s="27"/>
      <c r="G183" s="110"/>
    </row>
    <row r="184" spans="2:7" ht="15.75" thickBot="1" x14ac:dyDescent="0.3">
      <c r="B184" s="6">
        <f t="shared" si="28"/>
        <v>44571</v>
      </c>
      <c r="C184" s="19" t="str">
        <f t="shared" si="24"/>
        <v>Noche</v>
      </c>
      <c r="D184" s="19" t="str">
        <f t="shared" ref="D184:D191" si="29">+D166</f>
        <v>UTI Adultos</v>
      </c>
      <c r="E184" s="19" t="s">
        <v>51</v>
      </c>
      <c r="F184" s="27"/>
      <c r="G184" s="110"/>
    </row>
    <row r="185" spans="2:7" x14ac:dyDescent="0.25">
      <c r="B185" s="7">
        <f t="shared" si="28"/>
        <v>44572</v>
      </c>
      <c r="C185" s="18" t="str">
        <f t="shared" ref="C185:C192" si="30">+C167</f>
        <v>Día</v>
      </c>
      <c r="D185" s="18" t="str">
        <f t="shared" si="29"/>
        <v>Pediatría</v>
      </c>
      <c r="E185" s="61" t="s">
        <v>70</v>
      </c>
      <c r="F185" s="28"/>
      <c r="G185" s="109"/>
    </row>
    <row r="186" spans="2:7" x14ac:dyDescent="0.25">
      <c r="B186" s="6">
        <f t="shared" si="28"/>
        <v>44572</v>
      </c>
      <c r="C186" s="19" t="str">
        <f t="shared" si="30"/>
        <v>Día</v>
      </c>
      <c r="D186" s="19" t="str">
        <f t="shared" si="29"/>
        <v>Cirugía</v>
      </c>
      <c r="E186" s="21" t="s">
        <v>66</v>
      </c>
      <c r="F186" s="27"/>
      <c r="G186" s="110"/>
    </row>
    <row r="187" spans="2:7" x14ac:dyDescent="0.25">
      <c r="B187" s="6">
        <f t="shared" si="28"/>
        <v>44572</v>
      </c>
      <c r="C187" s="19" t="str">
        <f t="shared" si="30"/>
        <v>Día</v>
      </c>
      <c r="D187" s="19" t="str">
        <f t="shared" si="29"/>
        <v>Internista</v>
      </c>
      <c r="E187" s="19" t="s">
        <v>67</v>
      </c>
      <c r="F187" s="27"/>
      <c r="G187" s="110"/>
    </row>
    <row r="188" spans="2:7" x14ac:dyDescent="0.25">
      <c r="B188" s="6">
        <f t="shared" si="28"/>
        <v>44572</v>
      </c>
      <c r="C188" s="19" t="str">
        <f t="shared" si="30"/>
        <v>Día</v>
      </c>
      <c r="D188" s="19" t="str">
        <f t="shared" si="29"/>
        <v>Traumatólogo</v>
      </c>
      <c r="E188" s="19" t="s">
        <v>68</v>
      </c>
      <c r="F188" s="104" t="s">
        <v>79</v>
      </c>
      <c r="G188" s="110"/>
    </row>
    <row r="189" spans="2:7" x14ac:dyDescent="0.25">
      <c r="B189" s="6">
        <f t="shared" si="28"/>
        <v>44572</v>
      </c>
      <c r="C189" s="19" t="str">
        <f t="shared" si="30"/>
        <v>Día</v>
      </c>
      <c r="D189" s="19" t="str">
        <f t="shared" si="29"/>
        <v>Ginecología</v>
      </c>
      <c r="E189" s="19" t="s">
        <v>33</v>
      </c>
      <c r="F189" s="27"/>
      <c r="G189" s="110"/>
    </row>
    <row r="190" spans="2:7" x14ac:dyDescent="0.25">
      <c r="B190" s="6">
        <f t="shared" si="28"/>
        <v>44572</v>
      </c>
      <c r="C190" s="19" t="str">
        <f t="shared" si="30"/>
        <v>Día</v>
      </c>
      <c r="D190" s="19" t="str">
        <f t="shared" si="29"/>
        <v>Refuerzo</v>
      </c>
      <c r="E190" s="19" t="s">
        <v>69</v>
      </c>
      <c r="F190" s="27"/>
      <c r="G190" s="110"/>
    </row>
    <row r="191" spans="2:7" x14ac:dyDescent="0.25">
      <c r="B191" s="6">
        <f t="shared" si="28"/>
        <v>44572</v>
      </c>
      <c r="C191" s="19" t="str">
        <f t="shared" si="30"/>
        <v>Día</v>
      </c>
      <c r="D191" s="19" t="str">
        <f t="shared" si="29"/>
        <v>Anestesista</v>
      </c>
      <c r="E191" s="19" t="s">
        <v>112</v>
      </c>
      <c r="F191" s="27"/>
      <c r="G191" s="110"/>
    </row>
    <row r="192" spans="2:7" x14ac:dyDescent="0.25">
      <c r="B192" s="6">
        <f t="shared" si="28"/>
        <v>44572</v>
      </c>
      <c r="C192" s="19" t="str">
        <f t="shared" si="30"/>
        <v>Día</v>
      </c>
      <c r="D192" s="19" t="s">
        <v>24</v>
      </c>
      <c r="E192" s="19" t="s">
        <v>52</v>
      </c>
      <c r="F192" s="27"/>
      <c r="G192" s="110"/>
    </row>
    <row r="193" spans="2:7" ht="15.75" thickBot="1" x14ac:dyDescent="0.3">
      <c r="B193" s="6">
        <f t="shared" ref="B193:B224" si="31">+B175+1</f>
        <v>44572</v>
      </c>
      <c r="C193" s="19" t="str">
        <f t="shared" ref="C193:D200" si="32">+C175</f>
        <v>Día</v>
      </c>
      <c r="D193" s="19" t="str">
        <f t="shared" si="32"/>
        <v>UTI Adultos</v>
      </c>
      <c r="E193" s="19" t="s">
        <v>53</v>
      </c>
      <c r="F193" s="27"/>
      <c r="G193" s="110"/>
    </row>
    <row r="194" spans="2:7" x14ac:dyDescent="0.25">
      <c r="B194" s="7">
        <f t="shared" si="31"/>
        <v>44572</v>
      </c>
      <c r="C194" s="18" t="str">
        <f t="shared" si="32"/>
        <v>Noche</v>
      </c>
      <c r="D194" s="18" t="str">
        <f t="shared" si="32"/>
        <v>Pediatría</v>
      </c>
      <c r="E194" s="61" t="s">
        <v>87</v>
      </c>
      <c r="F194" s="28"/>
      <c r="G194" s="109"/>
    </row>
    <row r="195" spans="2:7" x14ac:dyDescent="0.25">
      <c r="B195" s="6">
        <f t="shared" si="31"/>
        <v>44572</v>
      </c>
      <c r="C195" s="19" t="str">
        <f t="shared" si="32"/>
        <v>Noche</v>
      </c>
      <c r="D195" s="19" t="str">
        <f t="shared" si="32"/>
        <v>Cirugía</v>
      </c>
      <c r="E195" s="21" t="s">
        <v>88</v>
      </c>
      <c r="F195" s="27"/>
      <c r="G195" s="110"/>
    </row>
    <row r="196" spans="2:7" x14ac:dyDescent="0.25">
      <c r="B196" s="6">
        <f t="shared" si="31"/>
        <v>44572</v>
      </c>
      <c r="C196" s="19" t="str">
        <f t="shared" si="32"/>
        <v>Noche</v>
      </c>
      <c r="D196" s="19" t="str">
        <f t="shared" si="32"/>
        <v>Internista</v>
      </c>
      <c r="E196" s="19" t="s">
        <v>89</v>
      </c>
      <c r="F196" s="27"/>
      <c r="G196" s="110"/>
    </row>
    <row r="197" spans="2:7" x14ac:dyDescent="0.25">
      <c r="B197" s="6">
        <f t="shared" si="31"/>
        <v>44572</v>
      </c>
      <c r="C197" s="19" t="str">
        <f t="shared" si="32"/>
        <v>Noche</v>
      </c>
      <c r="D197" s="19" t="str">
        <f t="shared" si="32"/>
        <v>Traumatólogo</v>
      </c>
      <c r="E197" s="19" t="s">
        <v>90</v>
      </c>
      <c r="F197" s="27"/>
      <c r="G197" s="110"/>
    </row>
    <row r="198" spans="2:7" x14ac:dyDescent="0.25">
      <c r="B198" s="6">
        <f t="shared" si="31"/>
        <v>44572</v>
      </c>
      <c r="C198" s="19" t="str">
        <f t="shared" si="32"/>
        <v>Noche</v>
      </c>
      <c r="D198" s="19" t="str">
        <f t="shared" si="32"/>
        <v>Ginecología</v>
      </c>
      <c r="E198" s="19" t="s">
        <v>33</v>
      </c>
      <c r="F198" s="27"/>
      <c r="G198" s="110"/>
    </row>
    <row r="199" spans="2:7" x14ac:dyDescent="0.25">
      <c r="B199" s="6">
        <f t="shared" si="31"/>
        <v>44572</v>
      </c>
      <c r="C199" s="19" t="str">
        <f t="shared" si="32"/>
        <v>Noche</v>
      </c>
      <c r="D199" s="19" t="str">
        <f t="shared" si="32"/>
        <v>Refuerzo</v>
      </c>
      <c r="E199" s="19" t="s">
        <v>93</v>
      </c>
      <c r="F199" s="27"/>
      <c r="G199" s="110"/>
    </row>
    <row r="200" spans="2:7" x14ac:dyDescent="0.25">
      <c r="B200" s="6">
        <f t="shared" si="31"/>
        <v>44572</v>
      </c>
      <c r="C200" s="19" t="str">
        <f t="shared" si="32"/>
        <v>Noche</v>
      </c>
      <c r="D200" s="19" t="str">
        <f t="shared" si="32"/>
        <v>Anestesista</v>
      </c>
      <c r="E200" s="19" t="s">
        <v>41</v>
      </c>
      <c r="F200" s="27"/>
      <c r="G200" s="110"/>
    </row>
    <row r="201" spans="2:7" x14ac:dyDescent="0.25">
      <c r="B201" s="6">
        <f t="shared" si="31"/>
        <v>44572</v>
      </c>
      <c r="C201" s="19" t="str">
        <f t="shared" ref="C201:C232" si="33">+C183</f>
        <v>Noche</v>
      </c>
      <c r="D201" s="19" t="s">
        <v>24</v>
      </c>
      <c r="E201" s="19" t="s">
        <v>52</v>
      </c>
      <c r="F201" s="27"/>
      <c r="G201" s="110"/>
    </row>
    <row r="202" spans="2:7" ht="15.75" thickBot="1" x14ac:dyDescent="0.3">
      <c r="B202" s="6">
        <f t="shared" si="31"/>
        <v>44572</v>
      </c>
      <c r="C202" s="19" t="str">
        <f t="shared" si="33"/>
        <v>Noche</v>
      </c>
      <c r="D202" s="19" t="str">
        <f t="shared" ref="D202:D209" si="34">+D184</f>
        <v>UTI Adultos</v>
      </c>
      <c r="E202" s="19" t="s">
        <v>53</v>
      </c>
      <c r="F202" s="27"/>
      <c r="G202" s="110"/>
    </row>
    <row r="203" spans="2:7" x14ac:dyDescent="0.25">
      <c r="B203" s="7">
        <f t="shared" si="31"/>
        <v>44573</v>
      </c>
      <c r="C203" s="18" t="str">
        <f t="shared" si="33"/>
        <v>Día</v>
      </c>
      <c r="D203" s="18" t="str">
        <f t="shared" si="34"/>
        <v>Pediatría</v>
      </c>
      <c r="E203" s="18" t="s">
        <v>77</v>
      </c>
      <c r="F203" s="105" t="s">
        <v>92</v>
      </c>
      <c r="G203" s="109"/>
    </row>
    <row r="204" spans="2:7" x14ac:dyDescent="0.25">
      <c r="B204" s="6">
        <f t="shared" si="31"/>
        <v>44573</v>
      </c>
      <c r="C204" s="19" t="str">
        <f t="shared" si="33"/>
        <v>Día</v>
      </c>
      <c r="D204" s="19" t="str">
        <f t="shared" si="34"/>
        <v>Cirugía</v>
      </c>
      <c r="E204" s="19" t="s">
        <v>83</v>
      </c>
      <c r="F204" s="27"/>
      <c r="G204" s="110"/>
    </row>
    <row r="205" spans="2:7" x14ac:dyDescent="0.25">
      <c r="B205" s="6">
        <f t="shared" si="31"/>
        <v>44573</v>
      </c>
      <c r="C205" s="19" t="str">
        <f t="shared" si="33"/>
        <v>Día</v>
      </c>
      <c r="D205" s="19" t="str">
        <f t="shared" si="34"/>
        <v>Internista</v>
      </c>
      <c r="E205" s="19" t="s">
        <v>84</v>
      </c>
      <c r="F205" s="27"/>
      <c r="G205" s="110"/>
    </row>
    <row r="206" spans="2:7" x14ac:dyDescent="0.25">
      <c r="B206" s="6">
        <f t="shared" si="31"/>
        <v>44573</v>
      </c>
      <c r="C206" s="19" t="str">
        <f t="shared" si="33"/>
        <v>Día</v>
      </c>
      <c r="D206" s="19" t="str">
        <f t="shared" si="34"/>
        <v>Traumatólogo</v>
      </c>
      <c r="E206" s="19" t="s">
        <v>85</v>
      </c>
      <c r="F206" s="104" t="s">
        <v>103</v>
      </c>
      <c r="G206" s="110"/>
    </row>
    <row r="207" spans="2:7" x14ac:dyDescent="0.25">
      <c r="B207" s="6">
        <f t="shared" si="31"/>
        <v>44573</v>
      </c>
      <c r="C207" s="19" t="str">
        <f t="shared" si="33"/>
        <v>Día</v>
      </c>
      <c r="D207" s="19" t="str">
        <f t="shared" si="34"/>
        <v>Ginecología</v>
      </c>
      <c r="E207" s="19" t="s">
        <v>34</v>
      </c>
      <c r="F207" s="27"/>
      <c r="G207" s="110"/>
    </row>
    <row r="208" spans="2:7" x14ac:dyDescent="0.25">
      <c r="B208" s="6">
        <f t="shared" si="31"/>
        <v>44573</v>
      </c>
      <c r="C208" s="19" t="str">
        <f t="shared" si="33"/>
        <v>Día</v>
      </c>
      <c r="D208" s="19" t="str">
        <f t="shared" si="34"/>
        <v>Refuerzo</v>
      </c>
      <c r="E208" s="19" t="s">
        <v>86</v>
      </c>
      <c r="F208" s="27"/>
      <c r="G208" s="110"/>
    </row>
    <row r="209" spans="2:7" x14ac:dyDescent="0.25">
      <c r="B209" s="6">
        <f t="shared" si="31"/>
        <v>44573</v>
      </c>
      <c r="C209" s="19" t="str">
        <f t="shared" si="33"/>
        <v>Día</v>
      </c>
      <c r="D209" s="19" t="str">
        <f t="shared" si="34"/>
        <v>Anestesista</v>
      </c>
      <c r="E209" s="19" t="s">
        <v>39</v>
      </c>
      <c r="F209" s="27"/>
      <c r="G209" s="110"/>
    </row>
    <row r="210" spans="2:7" x14ac:dyDescent="0.25">
      <c r="B210" s="6">
        <f t="shared" si="31"/>
        <v>44573</v>
      </c>
      <c r="C210" s="19" t="str">
        <f t="shared" si="33"/>
        <v>Día</v>
      </c>
      <c r="D210" s="19" t="s">
        <v>24</v>
      </c>
      <c r="E210" s="19" t="s">
        <v>109</v>
      </c>
      <c r="F210" s="27"/>
      <c r="G210" s="110"/>
    </row>
    <row r="211" spans="2:7" ht="15.75" thickBot="1" x14ac:dyDescent="0.3">
      <c r="B211" s="6">
        <f t="shared" si="31"/>
        <v>44573</v>
      </c>
      <c r="C211" s="19" t="str">
        <f t="shared" si="33"/>
        <v>Día</v>
      </c>
      <c r="D211" s="19" t="str">
        <f t="shared" ref="D211:D218" si="35">+D193</f>
        <v>UTI Adultos</v>
      </c>
      <c r="E211" s="19" t="s">
        <v>45</v>
      </c>
      <c r="F211" s="27"/>
      <c r="G211" s="110"/>
    </row>
    <row r="212" spans="2:7" x14ac:dyDescent="0.25">
      <c r="B212" s="7">
        <f t="shared" si="31"/>
        <v>44573</v>
      </c>
      <c r="C212" s="18" t="str">
        <f t="shared" si="33"/>
        <v>Noche</v>
      </c>
      <c r="D212" s="18" t="str">
        <f t="shared" si="35"/>
        <v>Pediatría</v>
      </c>
      <c r="E212" s="18" t="s">
        <v>77</v>
      </c>
      <c r="F212" s="28"/>
      <c r="G212" s="109"/>
    </row>
    <row r="213" spans="2:7" x14ac:dyDescent="0.25">
      <c r="B213" s="6">
        <f t="shared" si="31"/>
        <v>44573</v>
      </c>
      <c r="C213" s="19" t="str">
        <f t="shared" si="33"/>
        <v>Noche</v>
      </c>
      <c r="D213" s="19" t="str">
        <f t="shared" si="35"/>
        <v>Cirugía</v>
      </c>
      <c r="E213" s="19" t="s">
        <v>83</v>
      </c>
      <c r="F213" s="27"/>
      <c r="G213" s="110"/>
    </row>
    <row r="214" spans="2:7" x14ac:dyDescent="0.25">
      <c r="B214" s="6">
        <f t="shared" si="31"/>
        <v>44573</v>
      </c>
      <c r="C214" s="19" t="str">
        <f t="shared" si="33"/>
        <v>Noche</v>
      </c>
      <c r="D214" s="19" t="str">
        <f t="shared" si="35"/>
        <v>Internista</v>
      </c>
      <c r="E214" s="19" t="s">
        <v>84</v>
      </c>
      <c r="F214" s="27"/>
      <c r="G214" s="110"/>
    </row>
    <row r="215" spans="2:7" x14ac:dyDescent="0.25">
      <c r="B215" s="6">
        <f t="shared" si="31"/>
        <v>44573</v>
      </c>
      <c r="C215" s="19" t="str">
        <f t="shared" si="33"/>
        <v>Noche</v>
      </c>
      <c r="D215" s="19" t="str">
        <f t="shared" si="35"/>
        <v>Traumatólogo</v>
      </c>
      <c r="E215" s="19" t="s">
        <v>85</v>
      </c>
      <c r="F215" s="27"/>
      <c r="G215" s="110"/>
    </row>
    <row r="216" spans="2:7" x14ac:dyDescent="0.25">
      <c r="B216" s="6">
        <f t="shared" si="31"/>
        <v>44573</v>
      </c>
      <c r="C216" s="19" t="str">
        <f t="shared" si="33"/>
        <v>Noche</v>
      </c>
      <c r="D216" s="19" t="str">
        <f t="shared" si="35"/>
        <v>Ginecología</v>
      </c>
      <c r="E216" s="19" t="s">
        <v>34</v>
      </c>
      <c r="F216" s="27"/>
      <c r="G216" s="110"/>
    </row>
    <row r="217" spans="2:7" x14ac:dyDescent="0.25">
      <c r="B217" s="6">
        <f t="shared" si="31"/>
        <v>44573</v>
      </c>
      <c r="C217" s="19" t="str">
        <f t="shared" si="33"/>
        <v>Noche</v>
      </c>
      <c r="D217" s="19" t="str">
        <f t="shared" si="35"/>
        <v>Refuerzo</v>
      </c>
      <c r="E217" s="19" t="s">
        <v>86</v>
      </c>
      <c r="F217" s="27"/>
      <c r="G217" s="110"/>
    </row>
    <row r="218" spans="2:7" x14ac:dyDescent="0.25">
      <c r="B218" s="6">
        <f t="shared" si="31"/>
        <v>44573</v>
      </c>
      <c r="C218" s="19" t="str">
        <f t="shared" si="33"/>
        <v>Noche</v>
      </c>
      <c r="D218" s="19" t="str">
        <f t="shared" si="35"/>
        <v>Anestesista</v>
      </c>
      <c r="E218" s="19" t="s">
        <v>39</v>
      </c>
      <c r="F218" s="27"/>
      <c r="G218" s="110"/>
    </row>
    <row r="219" spans="2:7" x14ac:dyDescent="0.25">
      <c r="B219" s="6">
        <f t="shared" si="31"/>
        <v>44573</v>
      </c>
      <c r="C219" s="19" t="str">
        <f t="shared" si="33"/>
        <v>Noche</v>
      </c>
      <c r="D219" s="19" t="s">
        <v>24</v>
      </c>
      <c r="E219" s="19" t="s">
        <v>109</v>
      </c>
      <c r="F219" s="27"/>
      <c r="G219" s="110"/>
    </row>
    <row r="220" spans="2:7" ht="15.75" thickBot="1" x14ac:dyDescent="0.3">
      <c r="B220" s="6">
        <f t="shared" si="31"/>
        <v>44573</v>
      </c>
      <c r="C220" s="19" t="str">
        <f t="shared" si="33"/>
        <v>Noche</v>
      </c>
      <c r="D220" s="19" t="str">
        <f t="shared" ref="D220:D227" si="36">+D202</f>
        <v>UTI Adultos</v>
      </c>
      <c r="E220" s="19" t="s">
        <v>45</v>
      </c>
      <c r="F220" s="27"/>
      <c r="G220" s="110"/>
    </row>
    <row r="221" spans="2:7" x14ac:dyDescent="0.25">
      <c r="B221" s="7">
        <f t="shared" si="31"/>
        <v>44574</v>
      </c>
      <c r="C221" s="18" t="str">
        <f t="shared" si="33"/>
        <v>Día</v>
      </c>
      <c r="D221" s="18" t="str">
        <f t="shared" si="36"/>
        <v>Pediatría</v>
      </c>
      <c r="E221" s="18" t="s">
        <v>87</v>
      </c>
      <c r="F221" s="105" t="s">
        <v>81</v>
      </c>
      <c r="G221" s="109"/>
    </row>
    <row r="222" spans="2:7" x14ac:dyDescent="0.25">
      <c r="B222" s="6">
        <f t="shared" si="31"/>
        <v>44574</v>
      </c>
      <c r="C222" s="19" t="str">
        <f t="shared" si="33"/>
        <v>Día</v>
      </c>
      <c r="D222" s="19" t="str">
        <f t="shared" si="36"/>
        <v>Cirugía</v>
      </c>
      <c r="E222" s="19" t="s">
        <v>88</v>
      </c>
      <c r="F222" s="116" t="s">
        <v>82</v>
      </c>
      <c r="G222" s="110"/>
    </row>
    <row r="223" spans="2:7" x14ac:dyDescent="0.25">
      <c r="B223" s="6">
        <f t="shared" si="31"/>
        <v>44574</v>
      </c>
      <c r="C223" s="19" t="str">
        <f t="shared" si="33"/>
        <v>Día</v>
      </c>
      <c r="D223" s="19" t="str">
        <f t="shared" si="36"/>
        <v>Internista</v>
      </c>
      <c r="E223" s="19" t="s">
        <v>89</v>
      </c>
      <c r="F223" s="104" t="s">
        <v>102</v>
      </c>
      <c r="G223" s="110"/>
    </row>
    <row r="224" spans="2:7" x14ac:dyDescent="0.25">
      <c r="B224" s="6">
        <f t="shared" si="31"/>
        <v>44574</v>
      </c>
      <c r="C224" s="19" t="str">
        <f t="shared" si="33"/>
        <v>Día</v>
      </c>
      <c r="D224" s="19" t="str">
        <f t="shared" si="36"/>
        <v>Traumatólogo</v>
      </c>
      <c r="E224" s="21" t="s">
        <v>90</v>
      </c>
      <c r="F224" s="104" t="s">
        <v>91</v>
      </c>
      <c r="G224" s="110"/>
    </row>
    <row r="225" spans="2:7" x14ac:dyDescent="0.25">
      <c r="B225" s="6">
        <f t="shared" ref="B225:B256" si="37">+B207+1</f>
        <v>44574</v>
      </c>
      <c r="C225" s="19" t="str">
        <f t="shared" si="33"/>
        <v>Día</v>
      </c>
      <c r="D225" s="19" t="str">
        <f t="shared" si="36"/>
        <v>Ginecología</v>
      </c>
      <c r="E225" s="19" t="s">
        <v>36</v>
      </c>
      <c r="F225" s="27"/>
      <c r="G225" s="110"/>
    </row>
    <row r="226" spans="2:7" x14ac:dyDescent="0.25">
      <c r="B226" s="6">
        <f t="shared" si="37"/>
        <v>44574</v>
      </c>
      <c r="C226" s="19" t="str">
        <f t="shared" si="33"/>
        <v>Día</v>
      </c>
      <c r="D226" s="19" t="str">
        <f t="shared" si="36"/>
        <v>Refuerzo</v>
      </c>
      <c r="E226" s="19" t="s">
        <v>93</v>
      </c>
      <c r="F226" s="27"/>
      <c r="G226" s="110"/>
    </row>
    <row r="227" spans="2:7" x14ac:dyDescent="0.25">
      <c r="B227" s="6">
        <f t="shared" si="37"/>
        <v>44574</v>
      </c>
      <c r="C227" s="19" t="str">
        <f t="shared" si="33"/>
        <v>Día</v>
      </c>
      <c r="D227" s="19" t="str">
        <f t="shared" si="36"/>
        <v>Anestesista</v>
      </c>
      <c r="E227" s="19" t="s">
        <v>41</v>
      </c>
      <c r="F227" s="27"/>
      <c r="G227" s="110"/>
    </row>
    <row r="228" spans="2:7" x14ac:dyDescent="0.25">
      <c r="B228" s="6">
        <f t="shared" si="37"/>
        <v>44574</v>
      </c>
      <c r="C228" s="19" t="str">
        <f t="shared" si="33"/>
        <v>Día</v>
      </c>
      <c r="D228" s="19" t="s">
        <v>24</v>
      </c>
      <c r="E228" s="19" t="s">
        <v>54</v>
      </c>
      <c r="F228" s="27"/>
      <c r="G228" s="110"/>
    </row>
    <row r="229" spans="2:7" ht="15.75" thickBot="1" x14ac:dyDescent="0.3">
      <c r="B229" s="6">
        <f t="shared" si="37"/>
        <v>44574</v>
      </c>
      <c r="C229" s="19" t="str">
        <f t="shared" si="33"/>
        <v>Día</v>
      </c>
      <c r="D229" s="19" t="str">
        <f t="shared" ref="D229:D236" si="38">+D211</f>
        <v>UTI Adultos</v>
      </c>
      <c r="E229" s="19" t="s">
        <v>110</v>
      </c>
      <c r="F229" s="27"/>
      <c r="G229" s="110"/>
    </row>
    <row r="230" spans="2:7" x14ac:dyDescent="0.25">
      <c r="B230" s="7">
        <f t="shared" si="37"/>
        <v>44574</v>
      </c>
      <c r="C230" s="18" t="str">
        <f t="shared" si="33"/>
        <v>Noche</v>
      </c>
      <c r="D230" s="18" t="str">
        <f t="shared" si="38"/>
        <v>Pediatría</v>
      </c>
      <c r="E230" s="18" t="s">
        <v>62</v>
      </c>
      <c r="F230" s="28"/>
      <c r="G230" s="109"/>
    </row>
    <row r="231" spans="2:7" x14ac:dyDescent="0.25">
      <c r="B231" s="6">
        <f t="shared" si="37"/>
        <v>44574</v>
      </c>
      <c r="C231" s="19" t="str">
        <f t="shared" si="33"/>
        <v>Noche</v>
      </c>
      <c r="D231" s="19" t="str">
        <f t="shared" si="38"/>
        <v>Cirugía</v>
      </c>
      <c r="E231" s="19" t="s">
        <v>63</v>
      </c>
      <c r="F231" s="27"/>
      <c r="G231" s="110"/>
    </row>
    <row r="232" spans="2:7" x14ac:dyDescent="0.25">
      <c r="B232" s="6">
        <f t="shared" si="37"/>
        <v>44574</v>
      </c>
      <c r="C232" s="19" t="str">
        <f t="shared" si="33"/>
        <v>Noche</v>
      </c>
      <c r="D232" s="19" t="str">
        <f t="shared" si="38"/>
        <v>Internista</v>
      </c>
      <c r="E232" s="19" t="s">
        <v>64</v>
      </c>
      <c r="F232" s="27"/>
      <c r="G232" s="110"/>
    </row>
    <row r="233" spans="2:7" x14ac:dyDescent="0.25">
      <c r="B233" s="6">
        <f t="shared" si="37"/>
        <v>44574</v>
      </c>
      <c r="C233" s="19" t="str">
        <f t="shared" ref="C233:C264" si="39">+C215</f>
        <v>Noche</v>
      </c>
      <c r="D233" s="19" t="str">
        <f t="shared" si="38"/>
        <v>Traumatólogo</v>
      </c>
      <c r="E233" s="19" t="s">
        <v>65</v>
      </c>
      <c r="F233" s="27"/>
      <c r="G233" s="110"/>
    </row>
    <row r="234" spans="2:7" x14ac:dyDescent="0.25">
      <c r="B234" s="6">
        <f t="shared" si="37"/>
        <v>44574</v>
      </c>
      <c r="C234" s="19" t="str">
        <f t="shared" si="39"/>
        <v>Noche</v>
      </c>
      <c r="D234" s="19" t="str">
        <f t="shared" si="38"/>
        <v>Ginecología</v>
      </c>
      <c r="E234" s="19" t="s">
        <v>36</v>
      </c>
      <c r="F234" s="27"/>
      <c r="G234" s="110"/>
    </row>
    <row r="235" spans="2:7" x14ac:dyDescent="0.25">
      <c r="B235" s="6">
        <f t="shared" si="37"/>
        <v>44574</v>
      </c>
      <c r="C235" s="19" t="str">
        <f t="shared" si="39"/>
        <v>Noche</v>
      </c>
      <c r="D235" s="19" t="str">
        <f t="shared" si="38"/>
        <v>Refuerzo</v>
      </c>
      <c r="E235" s="19" t="s">
        <v>58</v>
      </c>
      <c r="F235" s="27"/>
      <c r="G235" s="110"/>
    </row>
    <row r="236" spans="2:7" x14ac:dyDescent="0.25">
      <c r="B236" s="6">
        <f t="shared" si="37"/>
        <v>44574</v>
      </c>
      <c r="C236" s="19" t="str">
        <f t="shared" si="39"/>
        <v>Noche</v>
      </c>
      <c r="D236" s="19" t="str">
        <f t="shared" si="38"/>
        <v>Anestesista</v>
      </c>
      <c r="E236" s="19" t="s">
        <v>41</v>
      </c>
      <c r="F236" s="27"/>
      <c r="G236" s="110"/>
    </row>
    <row r="237" spans="2:7" x14ac:dyDescent="0.25">
      <c r="B237" s="6">
        <f t="shared" si="37"/>
        <v>44574</v>
      </c>
      <c r="C237" s="19" t="str">
        <f t="shared" si="39"/>
        <v>Noche</v>
      </c>
      <c r="D237" s="19" t="s">
        <v>24</v>
      </c>
      <c r="E237" s="19" t="s">
        <v>54</v>
      </c>
      <c r="F237" s="27"/>
      <c r="G237" s="110"/>
    </row>
    <row r="238" spans="2:7" ht="15.75" thickBot="1" x14ac:dyDescent="0.3">
      <c r="B238" s="6">
        <f t="shared" si="37"/>
        <v>44574</v>
      </c>
      <c r="C238" s="19" t="str">
        <f t="shared" si="39"/>
        <v>Noche</v>
      </c>
      <c r="D238" s="19" t="str">
        <f t="shared" ref="D238:D245" si="40">+D220</f>
        <v>UTI Adultos</v>
      </c>
      <c r="E238" s="19" t="s">
        <v>110</v>
      </c>
      <c r="F238" s="27"/>
      <c r="G238" s="110"/>
    </row>
    <row r="239" spans="2:7" x14ac:dyDescent="0.25">
      <c r="B239" s="64">
        <f t="shared" si="37"/>
        <v>44575</v>
      </c>
      <c r="C239" s="18" t="str">
        <f t="shared" si="39"/>
        <v>Día</v>
      </c>
      <c r="D239" s="18" t="str">
        <f t="shared" si="40"/>
        <v>Pediatría</v>
      </c>
      <c r="E239" s="18" t="s">
        <v>59</v>
      </c>
      <c r="F239" s="28"/>
      <c r="G239" s="109"/>
    </row>
    <row r="240" spans="2:7" x14ac:dyDescent="0.25">
      <c r="B240" s="63">
        <f t="shared" si="37"/>
        <v>44575</v>
      </c>
      <c r="C240" s="19" t="str">
        <f t="shared" si="39"/>
        <v>Día</v>
      </c>
      <c r="D240" s="19" t="str">
        <f t="shared" si="40"/>
        <v>Cirugía</v>
      </c>
      <c r="E240" s="21" t="s">
        <v>75</v>
      </c>
      <c r="F240" s="27"/>
      <c r="G240" s="110"/>
    </row>
    <row r="241" spans="2:7" x14ac:dyDescent="0.25">
      <c r="B241" s="63">
        <f t="shared" si="37"/>
        <v>44575</v>
      </c>
      <c r="C241" s="19" t="str">
        <f t="shared" si="39"/>
        <v>Día</v>
      </c>
      <c r="D241" s="19" t="str">
        <f t="shared" si="40"/>
        <v>Internista</v>
      </c>
      <c r="E241" s="19" t="s">
        <v>76</v>
      </c>
      <c r="F241" s="49"/>
      <c r="G241" s="110"/>
    </row>
    <row r="242" spans="2:7" x14ac:dyDescent="0.25">
      <c r="B242" s="63">
        <f t="shared" si="37"/>
        <v>44575</v>
      </c>
      <c r="C242" s="19" t="str">
        <f t="shared" si="39"/>
        <v>Día</v>
      </c>
      <c r="D242" s="19" t="str">
        <f t="shared" si="40"/>
        <v>Traumatólogo</v>
      </c>
      <c r="E242" s="19" t="s">
        <v>56</v>
      </c>
      <c r="F242" s="27"/>
      <c r="G242" s="110"/>
    </row>
    <row r="243" spans="2:7" x14ac:dyDescent="0.25">
      <c r="B243" s="63">
        <f t="shared" si="37"/>
        <v>44575</v>
      </c>
      <c r="C243" s="19" t="str">
        <f t="shared" si="39"/>
        <v>Día</v>
      </c>
      <c r="D243" s="19" t="str">
        <f t="shared" si="40"/>
        <v>Ginecología</v>
      </c>
      <c r="E243" s="19" t="s">
        <v>32</v>
      </c>
      <c r="F243" s="27"/>
      <c r="G243" s="110"/>
    </row>
    <row r="244" spans="2:7" x14ac:dyDescent="0.25">
      <c r="B244" s="63">
        <f t="shared" si="37"/>
        <v>44575</v>
      </c>
      <c r="C244" s="19" t="str">
        <f t="shared" si="39"/>
        <v>Día</v>
      </c>
      <c r="D244" s="19" t="str">
        <f t="shared" si="40"/>
        <v>Refuerzo</v>
      </c>
      <c r="E244" s="19" t="s">
        <v>69</v>
      </c>
      <c r="F244" s="27"/>
      <c r="G244" s="110"/>
    </row>
    <row r="245" spans="2:7" x14ac:dyDescent="0.25">
      <c r="B245" s="63">
        <f t="shared" si="37"/>
        <v>44575</v>
      </c>
      <c r="C245" s="19" t="str">
        <f t="shared" si="39"/>
        <v>Día</v>
      </c>
      <c r="D245" s="19" t="str">
        <f t="shared" si="40"/>
        <v>Anestesista</v>
      </c>
      <c r="E245" s="19" t="s">
        <v>42</v>
      </c>
      <c r="F245" s="27"/>
      <c r="G245" s="110"/>
    </row>
    <row r="246" spans="2:7" x14ac:dyDescent="0.25">
      <c r="B246" s="63">
        <f t="shared" si="37"/>
        <v>44575</v>
      </c>
      <c r="C246" s="19" t="str">
        <f t="shared" si="39"/>
        <v>Día</v>
      </c>
      <c r="D246" s="19" t="s">
        <v>24</v>
      </c>
      <c r="E246" s="19" t="s">
        <v>46</v>
      </c>
      <c r="F246" s="27"/>
      <c r="G246" s="110"/>
    </row>
    <row r="247" spans="2:7" ht="15.75" thickBot="1" x14ac:dyDescent="0.3">
      <c r="B247" s="63">
        <f t="shared" si="37"/>
        <v>44575</v>
      </c>
      <c r="C247" s="19" t="str">
        <f t="shared" si="39"/>
        <v>Día</v>
      </c>
      <c r="D247" s="19" t="str">
        <f t="shared" ref="D247:D254" si="41">+D229</f>
        <v>UTI Adultos</v>
      </c>
      <c r="E247" s="19" t="s">
        <v>47</v>
      </c>
      <c r="F247" s="27"/>
      <c r="G247" s="110"/>
    </row>
    <row r="248" spans="2:7" x14ac:dyDescent="0.25">
      <c r="B248" s="64">
        <f t="shared" si="37"/>
        <v>44575</v>
      </c>
      <c r="C248" s="18" t="str">
        <f t="shared" si="39"/>
        <v>Noche</v>
      </c>
      <c r="D248" s="18" t="str">
        <f t="shared" si="41"/>
        <v>Pediatría</v>
      </c>
      <c r="E248" s="18" t="s">
        <v>70</v>
      </c>
      <c r="F248" s="28"/>
      <c r="G248" s="109"/>
    </row>
    <row r="249" spans="2:7" x14ac:dyDescent="0.25">
      <c r="B249" s="63">
        <f t="shared" si="37"/>
        <v>44575</v>
      </c>
      <c r="C249" s="19" t="str">
        <f t="shared" si="39"/>
        <v>Noche</v>
      </c>
      <c r="D249" s="19" t="str">
        <f t="shared" si="41"/>
        <v>Cirugía</v>
      </c>
      <c r="E249" s="21" t="s">
        <v>66</v>
      </c>
      <c r="F249" s="27"/>
      <c r="G249" s="110"/>
    </row>
    <row r="250" spans="2:7" x14ac:dyDescent="0.25">
      <c r="B250" s="63">
        <f t="shared" si="37"/>
        <v>44575</v>
      </c>
      <c r="C250" s="19" t="str">
        <f t="shared" si="39"/>
        <v>Noche</v>
      </c>
      <c r="D250" s="19" t="str">
        <f t="shared" si="41"/>
        <v>Internista</v>
      </c>
      <c r="E250" s="19" t="s">
        <v>69</v>
      </c>
      <c r="F250" s="27"/>
      <c r="G250" s="110"/>
    </row>
    <row r="251" spans="2:7" x14ac:dyDescent="0.25">
      <c r="B251" s="63">
        <f t="shared" si="37"/>
        <v>44575</v>
      </c>
      <c r="C251" s="19" t="str">
        <f t="shared" si="39"/>
        <v>Noche</v>
      </c>
      <c r="D251" s="19" t="str">
        <f t="shared" si="41"/>
        <v>Traumatólogo</v>
      </c>
      <c r="E251" s="19" t="s">
        <v>68</v>
      </c>
      <c r="F251" s="27"/>
      <c r="G251" s="110"/>
    </row>
    <row r="252" spans="2:7" x14ac:dyDescent="0.25">
      <c r="B252" s="63">
        <f t="shared" si="37"/>
        <v>44575</v>
      </c>
      <c r="C252" s="19" t="str">
        <f t="shared" si="39"/>
        <v>Noche</v>
      </c>
      <c r="D252" s="19" t="str">
        <f t="shared" si="41"/>
        <v>Ginecología</v>
      </c>
      <c r="E252" s="19" t="s">
        <v>32</v>
      </c>
      <c r="F252" s="27"/>
      <c r="G252" s="110"/>
    </row>
    <row r="253" spans="2:7" x14ac:dyDescent="0.25">
      <c r="B253" s="63">
        <f t="shared" si="37"/>
        <v>44575</v>
      </c>
      <c r="C253" s="19" t="str">
        <f t="shared" si="39"/>
        <v>Noche</v>
      </c>
      <c r="D253" s="19" t="str">
        <f t="shared" si="41"/>
        <v>Refuerzo</v>
      </c>
      <c r="E253" s="19" t="s">
        <v>119</v>
      </c>
      <c r="F253" s="27"/>
      <c r="G253" s="110"/>
    </row>
    <row r="254" spans="2:7" x14ac:dyDescent="0.25">
      <c r="B254" s="63">
        <f t="shared" si="37"/>
        <v>44575</v>
      </c>
      <c r="C254" s="19" t="str">
        <f t="shared" si="39"/>
        <v>Noche</v>
      </c>
      <c r="D254" s="19" t="str">
        <f t="shared" si="41"/>
        <v>Anestesista</v>
      </c>
      <c r="E254" s="19" t="s">
        <v>42</v>
      </c>
      <c r="F254" s="27"/>
      <c r="G254" s="110"/>
    </row>
    <row r="255" spans="2:7" x14ac:dyDescent="0.25">
      <c r="B255" s="63">
        <f t="shared" si="37"/>
        <v>44575</v>
      </c>
      <c r="C255" s="19" t="str">
        <f t="shared" si="39"/>
        <v>Noche</v>
      </c>
      <c r="D255" s="19" t="s">
        <v>24</v>
      </c>
      <c r="E255" s="19" t="s">
        <v>46</v>
      </c>
      <c r="F255" s="27"/>
      <c r="G255" s="110"/>
    </row>
    <row r="256" spans="2:7" ht="15.75" thickBot="1" x14ac:dyDescent="0.3">
      <c r="B256" s="63">
        <f t="shared" si="37"/>
        <v>44575</v>
      </c>
      <c r="C256" s="19" t="str">
        <f t="shared" si="39"/>
        <v>Noche</v>
      </c>
      <c r="D256" s="19" t="str">
        <f t="shared" ref="D256:D263" si="42">+D238</f>
        <v>UTI Adultos</v>
      </c>
      <c r="E256" s="19" t="s">
        <v>47</v>
      </c>
      <c r="F256" s="27"/>
      <c r="G256" s="110"/>
    </row>
    <row r="257" spans="2:7" x14ac:dyDescent="0.25">
      <c r="B257" s="64">
        <f t="shared" ref="B257:B282" si="43">+B239+1</f>
        <v>44576</v>
      </c>
      <c r="C257" s="18" t="str">
        <f t="shared" si="39"/>
        <v>Día</v>
      </c>
      <c r="D257" s="18" t="str">
        <f t="shared" si="42"/>
        <v>Pediatría</v>
      </c>
      <c r="E257" s="61" t="s">
        <v>125</v>
      </c>
      <c r="F257" s="28"/>
      <c r="G257" s="109"/>
    </row>
    <row r="258" spans="2:7" x14ac:dyDescent="0.25">
      <c r="B258" s="63">
        <f t="shared" si="43"/>
        <v>44576</v>
      </c>
      <c r="C258" s="19" t="str">
        <f t="shared" si="39"/>
        <v>Día</v>
      </c>
      <c r="D258" s="19" t="str">
        <f t="shared" si="42"/>
        <v>Cirugía</v>
      </c>
      <c r="E258" s="19" t="s">
        <v>72</v>
      </c>
      <c r="F258" s="27"/>
      <c r="G258" s="110"/>
    </row>
    <row r="259" spans="2:7" x14ac:dyDescent="0.25">
      <c r="B259" s="63">
        <f t="shared" si="43"/>
        <v>44576</v>
      </c>
      <c r="C259" s="19" t="str">
        <f t="shared" si="39"/>
        <v>Día</v>
      </c>
      <c r="D259" s="19" t="str">
        <f t="shared" si="42"/>
        <v>Internista</v>
      </c>
      <c r="E259" s="21" t="s">
        <v>73</v>
      </c>
      <c r="F259" s="27"/>
      <c r="G259" s="110"/>
    </row>
    <row r="260" spans="2:7" x14ac:dyDescent="0.25">
      <c r="B260" s="63">
        <f t="shared" si="43"/>
        <v>44576</v>
      </c>
      <c r="C260" s="19" t="str">
        <f t="shared" si="39"/>
        <v>Día</v>
      </c>
      <c r="D260" s="19" t="str">
        <f t="shared" si="42"/>
        <v>Traumatólogo</v>
      </c>
      <c r="E260" s="24" t="s">
        <v>56</v>
      </c>
      <c r="F260" s="27"/>
      <c r="G260" s="110"/>
    </row>
    <row r="261" spans="2:7" x14ac:dyDescent="0.25">
      <c r="B261" s="63">
        <f t="shared" si="43"/>
        <v>44576</v>
      </c>
      <c r="C261" s="19" t="str">
        <f t="shared" si="39"/>
        <v>Día</v>
      </c>
      <c r="D261" s="19" t="str">
        <f t="shared" si="42"/>
        <v>Ginecología</v>
      </c>
      <c r="E261" s="19" t="s">
        <v>36</v>
      </c>
      <c r="F261" s="27"/>
      <c r="G261" s="110"/>
    </row>
    <row r="262" spans="2:7" x14ac:dyDescent="0.25">
      <c r="B262" s="63">
        <f t="shared" si="43"/>
        <v>44576</v>
      </c>
      <c r="C262" s="19" t="str">
        <f t="shared" si="39"/>
        <v>Día</v>
      </c>
      <c r="D262" s="19" t="str">
        <f t="shared" si="42"/>
        <v>Refuerzo</v>
      </c>
      <c r="E262" s="19" t="s">
        <v>74</v>
      </c>
      <c r="F262" s="27"/>
      <c r="G262" s="110"/>
    </row>
    <row r="263" spans="2:7" x14ac:dyDescent="0.25">
      <c r="B263" s="63">
        <f t="shared" si="43"/>
        <v>44576</v>
      </c>
      <c r="C263" s="19" t="str">
        <f t="shared" si="39"/>
        <v>Día</v>
      </c>
      <c r="D263" s="19" t="str">
        <f t="shared" si="42"/>
        <v>Anestesista</v>
      </c>
      <c r="E263" s="19" t="s">
        <v>41</v>
      </c>
      <c r="F263" s="27"/>
      <c r="G263" s="110"/>
    </row>
    <row r="264" spans="2:7" x14ac:dyDescent="0.25">
      <c r="B264" s="63">
        <f t="shared" si="43"/>
        <v>44576</v>
      </c>
      <c r="C264" s="19" t="str">
        <f t="shared" si="39"/>
        <v>Día</v>
      </c>
      <c r="D264" s="19" t="s">
        <v>24</v>
      </c>
      <c r="E264" s="19" t="s">
        <v>48</v>
      </c>
      <c r="F264" s="27"/>
      <c r="G264" s="110"/>
    </row>
    <row r="265" spans="2:7" ht="15.75" thickBot="1" x14ac:dyDescent="0.3">
      <c r="B265" s="63">
        <f t="shared" si="43"/>
        <v>44576</v>
      </c>
      <c r="C265" s="19" t="str">
        <f t="shared" ref="C265:C282" si="44">+C247</f>
        <v>Día</v>
      </c>
      <c r="D265" s="19" t="str">
        <f t="shared" ref="D265:D272" si="45">+D247</f>
        <v>UTI Adultos</v>
      </c>
      <c r="E265" s="19" t="s">
        <v>49</v>
      </c>
      <c r="F265" s="27"/>
      <c r="G265" s="110"/>
    </row>
    <row r="266" spans="2:7" x14ac:dyDescent="0.25">
      <c r="B266" s="64">
        <f t="shared" si="43"/>
        <v>44576</v>
      </c>
      <c r="C266" s="18" t="str">
        <f t="shared" si="44"/>
        <v>Noche</v>
      </c>
      <c r="D266" s="18" t="str">
        <f t="shared" si="45"/>
        <v>Pediatría</v>
      </c>
      <c r="E266" s="18" t="s">
        <v>125</v>
      </c>
      <c r="F266" s="28"/>
      <c r="G266" s="109"/>
    </row>
    <row r="267" spans="2:7" x14ac:dyDescent="0.25">
      <c r="B267" s="63">
        <f t="shared" si="43"/>
        <v>44576</v>
      </c>
      <c r="C267" s="19" t="str">
        <f t="shared" si="44"/>
        <v>Noche</v>
      </c>
      <c r="D267" s="19" t="str">
        <f t="shared" si="45"/>
        <v>Cirugía</v>
      </c>
      <c r="E267" s="19" t="s">
        <v>115</v>
      </c>
      <c r="F267" s="27"/>
      <c r="G267" s="110"/>
    </row>
    <row r="268" spans="2:7" x14ac:dyDescent="0.25">
      <c r="B268" s="63">
        <f t="shared" si="43"/>
        <v>44576</v>
      </c>
      <c r="C268" s="19" t="str">
        <f t="shared" si="44"/>
        <v>Noche</v>
      </c>
      <c r="D268" s="19" t="str">
        <f t="shared" si="45"/>
        <v>Internista</v>
      </c>
      <c r="E268" s="19" t="s">
        <v>73</v>
      </c>
      <c r="F268" s="27"/>
      <c r="G268" s="110"/>
    </row>
    <row r="269" spans="2:7" x14ac:dyDescent="0.25">
      <c r="B269" s="63">
        <f t="shared" si="43"/>
        <v>44576</v>
      </c>
      <c r="C269" s="19" t="str">
        <f t="shared" si="44"/>
        <v>Noche</v>
      </c>
      <c r="D269" s="19" t="str">
        <f t="shared" si="45"/>
        <v>Traumatólogo</v>
      </c>
      <c r="E269" s="19" t="s">
        <v>56</v>
      </c>
      <c r="F269" s="27"/>
      <c r="G269" s="110"/>
    </row>
    <row r="270" spans="2:7" x14ac:dyDescent="0.25">
      <c r="B270" s="63">
        <f t="shared" si="43"/>
        <v>44576</v>
      </c>
      <c r="C270" s="19" t="str">
        <f t="shared" si="44"/>
        <v>Noche</v>
      </c>
      <c r="D270" s="19" t="str">
        <f t="shared" si="45"/>
        <v>Ginecología</v>
      </c>
      <c r="E270" s="19" t="s">
        <v>36</v>
      </c>
      <c r="F270" s="27"/>
      <c r="G270" s="110"/>
    </row>
    <row r="271" spans="2:7" x14ac:dyDescent="0.25">
      <c r="B271" s="63">
        <f t="shared" si="43"/>
        <v>44576</v>
      </c>
      <c r="C271" s="19" t="str">
        <f t="shared" si="44"/>
        <v>Noche</v>
      </c>
      <c r="D271" s="19" t="str">
        <f t="shared" si="45"/>
        <v>Refuerzo</v>
      </c>
      <c r="E271" s="19" t="s">
        <v>74</v>
      </c>
      <c r="F271" s="27"/>
      <c r="G271" s="110"/>
    </row>
    <row r="272" spans="2:7" x14ac:dyDescent="0.25">
      <c r="B272" s="63">
        <f t="shared" si="43"/>
        <v>44576</v>
      </c>
      <c r="C272" s="19" t="str">
        <f t="shared" si="44"/>
        <v>Noche</v>
      </c>
      <c r="D272" s="19" t="str">
        <f t="shared" si="45"/>
        <v>Anestesista</v>
      </c>
      <c r="E272" s="19" t="s">
        <v>41</v>
      </c>
      <c r="F272" s="27"/>
      <c r="G272" s="110"/>
    </row>
    <row r="273" spans="2:7" x14ac:dyDescent="0.25">
      <c r="B273" s="63">
        <f t="shared" si="43"/>
        <v>44576</v>
      </c>
      <c r="C273" s="19" t="str">
        <f t="shared" si="44"/>
        <v>Noche</v>
      </c>
      <c r="D273" s="19" t="s">
        <v>24</v>
      </c>
      <c r="E273" s="19" t="s">
        <v>48</v>
      </c>
      <c r="F273" s="27"/>
      <c r="G273" s="110"/>
    </row>
    <row r="274" spans="2:7" ht="15.75" thickBot="1" x14ac:dyDescent="0.3">
      <c r="B274" s="63">
        <f t="shared" si="43"/>
        <v>44576</v>
      </c>
      <c r="C274" s="19" t="str">
        <f t="shared" si="44"/>
        <v>Noche</v>
      </c>
      <c r="D274" s="19" t="str">
        <f t="shared" ref="D274:D281" si="46">+D256</f>
        <v>UTI Adultos</v>
      </c>
      <c r="E274" s="19" t="s">
        <v>49</v>
      </c>
      <c r="F274" s="27"/>
      <c r="G274" s="110"/>
    </row>
    <row r="275" spans="2:7" x14ac:dyDescent="0.25">
      <c r="B275" s="64">
        <f t="shared" si="43"/>
        <v>44577</v>
      </c>
      <c r="C275" s="18" t="str">
        <f t="shared" si="44"/>
        <v>Día</v>
      </c>
      <c r="D275" s="18" t="str">
        <f t="shared" si="46"/>
        <v>Pediatría</v>
      </c>
      <c r="E275" s="18" t="s">
        <v>59</v>
      </c>
      <c r="F275" s="28"/>
      <c r="G275" s="109"/>
    </row>
    <row r="276" spans="2:7" x14ac:dyDescent="0.25">
      <c r="B276" s="63">
        <f t="shared" si="43"/>
        <v>44577</v>
      </c>
      <c r="C276" s="19" t="str">
        <f t="shared" si="44"/>
        <v>Día</v>
      </c>
      <c r="D276" s="19" t="str">
        <f t="shared" si="46"/>
        <v>Cirugía</v>
      </c>
      <c r="E276" s="21" t="s">
        <v>75</v>
      </c>
      <c r="F276" s="50"/>
      <c r="G276" s="110"/>
    </row>
    <row r="277" spans="2:7" x14ac:dyDescent="0.25">
      <c r="B277" s="63">
        <f t="shared" si="43"/>
        <v>44577</v>
      </c>
      <c r="C277" s="19" t="str">
        <f t="shared" si="44"/>
        <v>Día</v>
      </c>
      <c r="D277" s="19" t="str">
        <f t="shared" si="46"/>
        <v>Internista</v>
      </c>
      <c r="E277" s="19" t="s">
        <v>118</v>
      </c>
      <c r="F277" s="27"/>
      <c r="G277" s="110"/>
    </row>
    <row r="278" spans="2:7" x14ac:dyDescent="0.25">
      <c r="B278" s="63">
        <f t="shared" si="43"/>
        <v>44577</v>
      </c>
      <c r="C278" s="19" t="str">
        <f t="shared" si="44"/>
        <v>Día</v>
      </c>
      <c r="D278" s="19" t="str">
        <f t="shared" si="46"/>
        <v>Traumatólogo</v>
      </c>
      <c r="E278" s="19" t="s">
        <v>56</v>
      </c>
      <c r="F278" s="27"/>
      <c r="G278" s="110"/>
    </row>
    <row r="279" spans="2:7" x14ac:dyDescent="0.25">
      <c r="B279" s="63">
        <f t="shared" si="43"/>
        <v>44577</v>
      </c>
      <c r="C279" s="19" t="str">
        <f t="shared" si="44"/>
        <v>Día</v>
      </c>
      <c r="D279" s="19" t="str">
        <f t="shared" si="46"/>
        <v>Ginecología</v>
      </c>
      <c r="E279" s="19" t="s">
        <v>32</v>
      </c>
      <c r="F279" s="27"/>
      <c r="G279" s="110"/>
    </row>
    <row r="280" spans="2:7" x14ac:dyDescent="0.25">
      <c r="B280" s="63">
        <f t="shared" si="43"/>
        <v>44577</v>
      </c>
      <c r="C280" s="19" t="str">
        <f t="shared" si="44"/>
        <v>Día</v>
      </c>
      <c r="D280" s="19" t="str">
        <f t="shared" si="46"/>
        <v>Refuerzo</v>
      </c>
      <c r="E280" s="19" t="s">
        <v>119</v>
      </c>
      <c r="F280" s="27"/>
      <c r="G280" s="110"/>
    </row>
    <row r="281" spans="2:7" x14ac:dyDescent="0.25">
      <c r="B281" s="63">
        <f t="shared" si="43"/>
        <v>44577</v>
      </c>
      <c r="C281" s="19" t="str">
        <f t="shared" si="44"/>
        <v>Día</v>
      </c>
      <c r="D281" s="19" t="str">
        <f t="shared" si="46"/>
        <v>Anestesista</v>
      </c>
      <c r="E281" s="19" t="s">
        <v>42</v>
      </c>
      <c r="F281" s="27"/>
      <c r="G281" s="110"/>
    </row>
    <row r="282" spans="2:7" x14ac:dyDescent="0.25">
      <c r="B282" s="63">
        <f t="shared" si="43"/>
        <v>44577</v>
      </c>
      <c r="C282" s="19" t="str">
        <f t="shared" si="44"/>
        <v>Día</v>
      </c>
      <c r="D282" s="19" t="s">
        <v>24</v>
      </c>
      <c r="E282" s="19" t="s">
        <v>50</v>
      </c>
      <c r="F282" s="27"/>
      <c r="G282" s="110"/>
    </row>
    <row r="283" spans="2:7" ht="15.75" thickBot="1" x14ac:dyDescent="0.3">
      <c r="B283" s="63">
        <f t="shared" ref="B283:B346" si="47">+B265+1</f>
        <v>44577</v>
      </c>
      <c r="C283" s="19" t="str">
        <f t="shared" ref="C283:D291" si="48">+C265</f>
        <v>Día</v>
      </c>
      <c r="D283" s="19" t="str">
        <f t="shared" si="48"/>
        <v>UTI Adultos</v>
      </c>
      <c r="E283" s="19" t="s">
        <v>51</v>
      </c>
      <c r="F283" s="27"/>
      <c r="G283" s="110"/>
    </row>
    <row r="284" spans="2:7" x14ac:dyDescent="0.25">
      <c r="B284" s="64">
        <f t="shared" si="47"/>
        <v>44577</v>
      </c>
      <c r="C284" s="18" t="str">
        <f t="shared" si="48"/>
        <v>Noche</v>
      </c>
      <c r="D284" s="18" t="str">
        <f t="shared" si="48"/>
        <v>Pediatría</v>
      </c>
      <c r="E284" s="18" t="s">
        <v>59</v>
      </c>
      <c r="F284" s="28"/>
      <c r="G284" s="109"/>
    </row>
    <row r="285" spans="2:7" x14ac:dyDescent="0.25">
      <c r="B285" s="63">
        <f t="shared" si="47"/>
        <v>44577</v>
      </c>
      <c r="C285" s="19" t="str">
        <f t="shared" si="48"/>
        <v>Noche</v>
      </c>
      <c r="D285" s="19" t="str">
        <f t="shared" si="48"/>
        <v>Cirugía</v>
      </c>
      <c r="E285" s="21" t="s">
        <v>75</v>
      </c>
      <c r="F285" s="27"/>
      <c r="G285" s="110"/>
    </row>
    <row r="286" spans="2:7" x14ac:dyDescent="0.25">
      <c r="B286" s="63">
        <f t="shared" si="47"/>
        <v>44577</v>
      </c>
      <c r="C286" s="19" t="str">
        <f t="shared" si="48"/>
        <v>Noche</v>
      </c>
      <c r="D286" s="19" t="str">
        <f t="shared" si="48"/>
        <v>Internista</v>
      </c>
      <c r="E286" s="19" t="s">
        <v>118</v>
      </c>
      <c r="F286" s="27"/>
      <c r="G286" s="110"/>
    </row>
    <row r="287" spans="2:7" x14ac:dyDescent="0.25">
      <c r="B287" s="63">
        <f t="shared" si="47"/>
        <v>44577</v>
      </c>
      <c r="C287" s="19" t="str">
        <f t="shared" si="48"/>
        <v>Noche</v>
      </c>
      <c r="D287" s="19" t="str">
        <f t="shared" si="48"/>
        <v>Traumatólogo</v>
      </c>
      <c r="E287" s="19" t="s">
        <v>95</v>
      </c>
      <c r="F287" s="27"/>
      <c r="G287" s="110"/>
    </row>
    <row r="288" spans="2:7" x14ac:dyDescent="0.25">
      <c r="B288" s="63">
        <f t="shared" si="47"/>
        <v>44577</v>
      </c>
      <c r="C288" s="19" t="str">
        <f t="shared" si="48"/>
        <v>Noche</v>
      </c>
      <c r="D288" s="19" t="str">
        <f t="shared" si="48"/>
        <v>Ginecología</v>
      </c>
      <c r="E288" s="19" t="s">
        <v>32</v>
      </c>
      <c r="F288" s="27"/>
      <c r="G288" s="110"/>
    </row>
    <row r="289" spans="2:7" x14ac:dyDescent="0.25">
      <c r="B289" s="63">
        <f t="shared" si="47"/>
        <v>44577</v>
      </c>
      <c r="C289" s="19" t="str">
        <f t="shared" si="48"/>
        <v>Noche</v>
      </c>
      <c r="D289" s="19" t="str">
        <f t="shared" si="48"/>
        <v>Refuerzo</v>
      </c>
      <c r="E289" s="19" t="s">
        <v>119</v>
      </c>
      <c r="F289" s="27"/>
      <c r="G289" s="110"/>
    </row>
    <row r="290" spans="2:7" x14ac:dyDescent="0.25">
      <c r="B290" s="63">
        <f t="shared" si="47"/>
        <v>44577</v>
      </c>
      <c r="C290" s="19" t="str">
        <f t="shared" si="48"/>
        <v>Noche</v>
      </c>
      <c r="D290" s="19" t="str">
        <f t="shared" si="48"/>
        <v>Anestesista</v>
      </c>
      <c r="E290" s="19" t="s">
        <v>42</v>
      </c>
      <c r="F290" s="27"/>
      <c r="G290" s="110"/>
    </row>
    <row r="291" spans="2:7" x14ac:dyDescent="0.25">
      <c r="B291" s="63">
        <f t="shared" si="47"/>
        <v>44577</v>
      </c>
      <c r="C291" s="19" t="str">
        <f t="shared" si="48"/>
        <v>Noche</v>
      </c>
      <c r="D291" s="19" t="s">
        <v>24</v>
      </c>
      <c r="E291" s="19" t="s">
        <v>50</v>
      </c>
      <c r="F291" s="27"/>
      <c r="G291" s="110"/>
    </row>
    <row r="292" spans="2:7" ht="15.75" thickBot="1" x14ac:dyDescent="0.3">
      <c r="B292" s="63">
        <f t="shared" si="47"/>
        <v>44577</v>
      </c>
      <c r="C292" s="19" t="str">
        <f t="shared" ref="C292:D299" si="49">+C274</f>
        <v>Noche</v>
      </c>
      <c r="D292" s="19" t="str">
        <f t="shared" si="49"/>
        <v>UTI Adultos</v>
      </c>
      <c r="E292" s="19" t="s">
        <v>51</v>
      </c>
      <c r="F292" s="27"/>
      <c r="G292" s="110"/>
    </row>
    <row r="293" spans="2:7" x14ac:dyDescent="0.25">
      <c r="B293" s="64">
        <f t="shared" si="47"/>
        <v>44578</v>
      </c>
      <c r="C293" s="18" t="str">
        <f t="shared" si="49"/>
        <v>Día</v>
      </c>
      <c r="D293" s="18" t="str">
        <f t="shared" si="49"/>
        <v>Pediatría</v>
      </c>
      <c r="E293" s="18" t="s">
        <v>126</v>
      </c>
      <c r="F293" s="105" t="s">
        <v>78</v>
      </c>
      <c r="G293" s="113" t="s">
        <v>98</v>
      </c>
    </row>
    <row r="294" spans="2:7" x14ac:dyDescent="0.25">
      <c r="B294" s="63">
        <f t="shared" si="47"/>
        <v>44578</v>
      </c>
      <c r="C294" s="19" t="str">
        <f t="shared" si="49"/>
        <v>Día</v>
      </c>
      <c r="D294" s="19" t="str">
        <f t="shared" si="49"/>
        <v>Cirugía</v>
      </c>
      <c r="E294" s="19" t="s">
        <v>72</v>
      </c>
      <c r="F294" s="27"/>
      <c r="G294" s="110"/>
    </row>
    <row r="295" spans="2:7" x14ac:dyDescent="0.25">
      <c r="B295" s="63">
        <f t="shared" si="47"/>
        <v>44578</v>
      </c>
      <c r="C295" s="19" t="str">
        <f t="shared" si="49"/>
        <v>Día</v>
      </c>
      <c r="D295" s="19" t="str">
        <f t="shared" si="49"/>
        <v>Internista</v>
      </c>
      <c r="E295" s="19" t="s">
        <v>73</v>
      </c>
      <c r="F295" s="104" t="s">
        <v>104</v>
      </c>
      <c r="G295" s="110"/>
    </row>
    <row r="296" spans="2:7" x14ac:dyDescent="0.25">
      <c r="B296" s="63">
        <f t="shared" si="47"/>
        <v>44578</v>
      </c>
      <c r="C296" s="19" t="str">
        <f t="shared" si="49"/>
        <v>Día</v>
      </c>
      <c r="D296" s="19" t="str">
        <f t="shared" si="49"/>
        <v>Traumatólogo</v>
      </c>
      <c r="E296" s="24" t="s">
        <v>56</v>
      </c>
      <c r="F296" s="104" t="s">
        <v>61</v>
      </c>
      <c r="G296" s="110"/>
    </row>
    <row r="297" spans="2:7" x14ac:dyDescent="0.25">
      <c r="B297" s="63">
        <f t="shared" si="47"/>
        <v>44578</v>
      </c>
      <c r="C297" s="19" t="str">
        <f t="shared" si="49"/>
        <v>Día</v>
      </c>
      <c r="D297" s="19" t="str">
        <f t="shared" si="49"/>
        <v>Ginecología</v>
      </c>
      <c r="E297" s="19" t="s">
        <v>31</v>
      </c>
      <c r="F297" s="27"/>
      <c r="G297" s="110"/>
    </row>
    <row r="298" spans="2:7" x14ac:dyDescent="0.25">
      <c r="B298" s="63">
        <f t="shared" si="47"/>
        <v>44578</v>
      </c>
      <c r="C298" s="19" t="str">
        <f t="shared" si="49"/>
        <v>Día</v>
      </c>
      <c r="D298" s="19" t="str">
        <f t="shared" si="49"/>
        <v>Refuerzo</v>
      </c>
      <c r="E298" s="19" t="s">
        <v>74</v>
      </c>
      <c r="F298" s="27"/>
      <c r="G298" s="110"/>
    </row>
    <row r="299" spans="2:7" x14ac:dyDescent="0.25">
      <c r="B299" s="63">
        <f t="shared" si="47"/>
        <v>44578</v>
      </c>
      <c r="C299" s="19" t="str">
        <f t="shared" si="49"/>
        <v>Día</v>
      </c>
      <c r="D299" s="19" t="str">
        <f t="shared" si="49"/>
        <v>Anestesista</v>
      </c>
      <c r="E299" s="19" t="s">
        <v>40</v>
      </c>
      <c r="F299" s="27"/>
      <c r="G299" s="110"/>
    </row>
    <row r="300" spans="2:7" x14ac:dyDescent="0.25">
      <c r="B300" s="63">
        <f t="shared" si="47"/>
        <v>44578</v>
      </c>
      <c r="C300" s="19" t="str">
        <f t="shared" ref="C300:C363" si="50">+C282</f>
        <v>Día</v>
      </c>
      <c r="D300" s="19" t="s">
        <v>24</v>
      </c>
      <c r="E300" s="19" t="s">
        <v>52</v>
      </c>
      <c r="F300" s="27"/>
      <c r="G300" s="110"/>
    </row>
    <row r="301" spans="2:7" ht="15.75" thickBot="1" x14ac:dyDescent="0.3">
      <c r="B301" s="63">
        <f t="shared" si="47"/>
        <v>44578</v>
      </c>
      <c r="C301" s="19" t="str">
        <f t="shared" si="50"/>
        <v>Día</v>
      </c>
      <c r="D301" s="19" t="str">
        <f t="shared" ref="D301:D308" si="51">+D283</f>
        <v>UTI Adultos</v>
      </c>
      <c r="E301" s="19" t="s">
        <v>53</v>
      </c>
      <c r="F301" s="27"/>
      <c r="G301" s="110"/>
    </row>
    <row r="302" spans="2:7" x14ac:dyDescent="0.25">
      <c r="B302" s="64">
        <f t="shared" si="47"/>
        <v>44578</v>
      </c>
      <c r="C302" s="18" t="str">
        <f t="shared" si="50"/>
        <v>Noche</v>
      </c>
      <c r="D302" s="18" t="str">
        <f t="shared" si="51"/>
        <v>Pediatría</v>
      </c>
      <c r="E302" s="18" t="s">
        <v>87</v>
      </c>
      <c r="F302" s="28"/>
      <c r="G302" s="109"/>
    </row>
    <row r="303" spans="2:7" x14ac:dyDescent="0.25">
      <c r="B303" s="63">
        <f t="shared" si="47"/>
        <v>44578</v>
      </c>
      <c r="C303" s="19" t="str">
        <f t="shared" si="50"/>
        <v>Noche</v>
      </c>
      <c r="D303" s="19" t="str">
        <f t="shared" si="51"/>
        <v>Cirugía</v>
      </c>
      <c r="E303" s="19" t="s">
        <v>88</v>
      </c>
      <c r="F303" s="27"/>
      <c r="G303" s="110"/>
    </row>
    <row r="304" spans="2:7" x14ac:dyDescent="0.25">
      <c r="B304" s="63">
        <f t="shared" si="47"/>
        <v>44578</v>
      </c>
      <c r="C304" s="19" t="str">
        <f t="shared" si="50"/>
        <v>Noche</v>
      </c>
      <c r="D304" s="19" t="str">
        <f t="shared" si="51"/>
        <v>Internista</v>
      </c>
      <c r="E304" s="19" t="s">
        <v>89</v>
      </c>
      <c r="F304" s="27"/>
      <c r="G304" s="110"/>
    </row>
    <row r="305" spans="2:7" x14ac:dyDescent="0.25">
      <c r="B305" s="63">
        <f t="shared" si="47"/>
        <v>44578</v>
      </c>
      <c r="C305" s="19" t="str">
        <f t="shared" si="50"/>
        <v>Noche</v>
      </c>
      <c r="D305" s="19" t="str">
        <f t="shared" si="51"/>
        <v>Traumatólogo</v>
      </c>
      <c r="E305" s="24" t="s">
        <v>90</v>
      </c>
      <c r="F305" s="27"/>
      <c r="G305" s="110"/>
    </row>
    <row r="306" spans="2:7" x14ac:dyDescent="0.25">
      <c r="B306" s="63">
        <f t="shared" si="47"/>
        <v>44578</v>
      </c>
      <c r="C306" s="19" t="str">
        <f t="shared" si="50"/>
        <v>Noche</v>
      </c>
      <c r="D306" s="19" t="str">
        <f t="shared" si="51"/>
        <v>Ginecología</v>
      </c>
      <c r="E306" s="19" t="s">
        <v>31</v>
      </c>
      <c r="F306" s="27"/>
      <c r="G306" s="110"/>
    </row>
    <row r="307" spans="2:7" x14ac:dyDescent="0.25">
      <c r="B307" s="63">
        <f t="shared" si="47"/>
        <v>44578</v>
      </c>
      <c r="C307" s="19" t="str">
        <f t="shared" si="50"/>
        <v>Noche</v>
      </c>
      <c r="D307" s="19" t="str">
        <f t="shared" si="51"/>
        <v>Refuerzo</v>
      </c>
      <c r="E307" s="19" t="s">
        <v>120</v>
      </c>
      <c r="F307" s="27"/>
      <c r="G307" s="110"/>
    </row>
    <row r="308" spans="2:7" x14ac:dyDescent="0.25">
      <c r="B308" s="63">
        <f t="shared" si="47"/>
        <v>44578</v>
      </c>
      <c r="C308" s="19" t="str">
        <f t="shared" si="50"/>
        <v>Noche</v>
      </c>
      <c r="D308" s="19" t="str">
        <f t="shared" si="51"/>
        <v>Anestesista</v>
      </c>
      <c r="E308" s="19" t="s">
        <v>40</v>
      </c>
      <c r="F308" s="27"/>
      <c r="G308" s="110"/>
    </row>
    <row r="309" spans="2:7" x14ac:dyDescent="0.25">
      <c r="B309" s="63">
        <f t="shared" si="47"/>
        <v>44578</v>
      </c>
      <c r="C309" s="19" t="str">
        <f t="shared" si="50"/>
        <v>Noche</v>
      </c>
      <c r="D309" s="19" t="s">
        <v>24</v>
      </c>
      <c r="E309" s="19" t="s">
        <v>52</v>
      </c>
      <c r="F309" s="27"/>
      <c r="G309" s="110"/>
    </row>
    <row r="310" spans="2:7" ht="15.75" thickBot="1" x14ac:dyDescent="0.3">
      <c r="B310" s="63">
        <f t="shared" si="47"/>
        <v>44578</v>
      </c>
      <c r="C310" s="19" t="str">
        <f t="shared" si="50"/>
        <v>Noche</v>
      </c>
      <c r="D310" s="19" t="str">
        <f t="shared" ref="D310:D317" si="52">+D292</f>
        <v>UTI Adultos</v>
      </c>
      <c r="E310" s="19" t="s">
        <v>53</v>
      </c>
      <c r="F310" s="27"/>
      <c r="G310" s="110"/>
    </row>
    <row r="311" spans="2:7" x14ac:dyDescent="0.25">
      <c r="B311" s="64">
        <f t="shared" si="47"/>
        <v>44579</v>
      </c>
      <c r="C311" s="18" t="str">
        <f t="shared" si="50"/>
        <v>Día</v>
      </c>
      <c r="D311" s="18" t="str">
        <f t="shared" si="52"/>
        <v>Pediatría</v>
      </c>
      <c r="E311" s="18" t="s">
        <v>70</v>
      </c>
      <c r="F311" s="28"/>
      <c r="G311" s="109"/>
    </row>
    <row r="312" spans="2:7" x14ac:dyDescent="0.25">
      <c r="B312" s="63">
        <f t="shared" si="47"/>
        <v>44579</v>
      </c>
      <c r="C312" s="19" t="str">
        <f t="shared" si="50"/>
        <v>Día</v>
      </c>
      <c r="D312" s="19" t="str">
        <f t="shared" si="52"/>
        <v>Cirugía</v>
      </c>
      <c r="E312" s="23" t="s">
        <v>66</v>
      </c>
      <c r="F312" s="27"/>
      <c r="G312" s="110"/>
    </row>
    <row r="313" spans="2:7" x14ac:dyDescent="0.25">
      <c r="B313" s="63">
        <f t="shared" si="47"/>
        <v>44579</v>
      </c>
      <c r="C313" s="19" t="str">
        <f t="shared" si="50"/>
        <v>Día</v>
      </c>
      <c r="D313" s="19" t="str">
        <f t="shared" si="52"/>
        <v>Internista</v>
      </c>
      <c r="E313" s="19" t="s">
        <v>69</v>
      </c>
      <c r="F313" s="27"/>
      <c r="G313" s="110"/>
    </row>
    <row r="314" spans="2:7" x14ac:dyDescent="0.25">
      <c r="B314" s="63">
        <f t="shared" si="47"/>
        <v>44579</v>
      </c>
      <c r="C314" s="19" t="str">
        <f t="shared" si="50"/>
        <v>Día</v>
      </c>
      <c r="D314" s="19" t="str">
        <f t="shared" si="52"/>
        <v>Traumatólogo</v>
      </c>
      <c r="E314" s="19" t="s">
        <v>68</v>
      </c>
      <c r="F314" s="104" t="s">
        <v>79</v>
      </c>
      <c r="G314" s="110"/>
    </row>
    <row r="315" spans="2:7" x14ac:dyDescent="0.25">
      <c r="B315" s="63">
        <f t="shared" si="47"/>
        <v>44579</v>
      </c>
      <c r="C315" s="19" t="str">
        <f t="shared" si="50"/>
        <v>Día</v>
      </c>
      <c r="D315" s="19" t="str">
        <f t="shared" si="52"/>
        <v>Ginecología</v>
      </c>
      <c r="E315" s="19" t="s">
        <v>33</v>
      </c>
      <c r="F315" s="27"/>
      <c r="G315" s="110"/>
    </row>
    <row r="316" spans="2:7" x14ac:dyDescent="0.25">
      <c r="B316" s="63">
        <f t="shared" si="47"/>
        <v>44579</v>
      </c>
      <c r="C316" s="19" t="str">
        <f t="shared" si="50"/>
        <v>Día</v>
      </c>
      <c r="D316" s="19" t="str">
        <f t="shared" si="52"/>
        <v>Refuerzo</v>
      </c>
      <c r="E316" s="19" t="s">
        <v>118</v>
      </c>
      <c r="F316" s="27"/>
      <c r="G316" s="110"/>
    </row>
    <row r="317" spans="2:7" x14ac:dyDescent="0.25">
      <c r="B317" s="63">
        <f t="shared" si="47"/>
        <v>44579</v>
      </c>
      <c r="C317" s="19" t="str">
        <f t="shared" si="50"/>
        <v>Día</v>
      </c>
      <c r="D317" s="19" t="str">
        <f t="shared" si="52"/>
        <v>Anestesista</v>
      </c>
      <c r="E317" s="19" t="s">
        <v>39</v>
      </c>
      <c r="F317" s="27"/>
      <c r="G317" s="110"/>
    </row>
    <row r="318" spans="2:7" x14ac:dyDescent="0.25">
      <c r="B318" s="63">
        <f t="shared" si="47"/>
        <v>44579</v>
      </c>
      <c r="C318" s="19" t="str">
        <f t="shared" si="50"/>
        <v>Día</v>
      </c>
      <c r="D318" s="19" t="s">
        <v>24</v>
      </c>
      <c r="E318" s="19" t="s">
        <v>46</v>
      </c>
      <c r="F318" s="27"/>
      <c r="G318" s="110"/>
    </row>
    <row r="319" spans="2:7" ht="15.75" thickBot="1" x14ac:dyDescent="0.3">
      <c r="B319" s="63">
        <f t="shared" si="47"/>
        <v>44579</v>
      </c>
      <c r="C319" s="19" t="str">
        <f t="shared" si="50"/>
        <v>Día</v>
      </c>
      <c r="D319" s="19" t="str">
        <f t="shared" ref="D319:D326" si="53">+D301</f>
        <v>UTI Adultos</v>
      </c>
      <c r="E319" s="19" t="s">
        <v>47</v>
      </c>
      <c r="F319" s="27"/>
      <c r="G319" s="110"/>
    </row>
    <row r="320" spans="2:7" x14ac:dyDescent="0.25">
      <c r="B320" s="64">
        <f t="shared" si="47"/>
        <v>44579</v>
      </c>
      <c r="C320" s="18" t="str">
        <f t="shared" si="50"/>
        <v>Noche</v>
      </c>
      <c r="D320" s="18" t="str">
        <f t="shared" si="53"/>
        <v>Pediatría</v>
      </c>
      <c r="E320" s="18" t="s">
        <v>77</v>
      </c>
      <c r="F320" s="28"/>
      <c r="G320" s="109"/>
    </row>
    <row r="321" spans="2:7" x14ac:dyDescent="0.25">
      <c r="B321" s="63">
        <f t="shared" si="47"/>
        <v>44579</v>
      </c>
      <c r="C321" s="19" t="str">
        <f t="shared" si="50"/>
        <v>Noche</v>
      </c>
      <c r="D321" s="19" t="str">
        <f t="shared" si="53"/>
        <v>Cirugía</v>
      </c>
      <c r="E321" s="23" t="s">
        <v>83</v>
      </c>
      <c r="F321" s="27"/>
      <c r="G321" s="110"/>
    </row>
    <row r="322" spans="2:7" x14ac:dyDescent="0.25">
      <c r="B322" s="63">
        <f t="shared" si="47"/>
        <v>44579</v>
      </c>
      <c r="C322" s="19" t="str">
        <f t="shared" si="50"/>
        <v>Noche</v>
      </c>
      <c r="D322" s="19" t="str">
        <f t="shared" si="53"/>
        <v>Internista</v>
      </c>
      <c r="E322" s="19" t="s">
        <v>84</v>
      </c>
      <c r="F322" s="27"/>
      <c r="G322" s="110"/>
    </row>
    <row r="323" spans="2:7" x14ac:dyDescent="0.25">
      <c r="B323" s="63">
        <f t="shared" si="47"/>
        <v>44579</v>
      </c>
      <c r="C323" s="19" t="str">
        <f t="shared" si="50"/>
        <v>Noche</v>
      </c>
      <c r="D323" s="19" t="str">
        <f t="shared" si="53"/>
        <v>Traumatólogo</v>
      </c>
      <c r="E323" s="19" t="s">
        <v>56</v>
      </c>
      <c r="F323" s="27"/>
      <c r="G323" s="110"/>
    </row>
    <row r="324" spans="2:7" x14ac:dyDescent="0.25">
      <c r="B324" s="63">
        <f t="shared" si="47"/>
        <v>44579</v>
      </c>
      <c r="C324" s="19" t="str">
        <f t="shared" si="50"/>
        <v>Noche</v>
      </c>
      <c r="D324" s="19" t="str">
        <f t="shared" si="53"/>
        <v>Ginecología</v>
      </c>
      <c r="E324" s="19" t="s">
        <v>33</v>
      </c>
      <c r="F324" s="27"/>
      <c r="G324" s="110"/>
    </row>
    <row r="325" spans="2:7" x14ac:dyDescent="0.25">
      <c r="B325" s="63">
        <f t="shared" si="47"/>
        <v>44579</v>
      </c>
      <c r="C325" s="19" t="str">
        <f t="shared" si="50"/>
        <v>Noche</v>
      </c>
      <c r="D325" s="19" t="str">
        <f t="shared" si="53"/>
        <v>Refuerzo</v>
      </c>
      <c r="E325" s="19" t="s">
        <v>130</v>
      </c>
      <c r="F325" s="27"/>
      <c r="G325" s="110"/>
    </row>
    <row r="326" spans="2:7" x14ac:dyDescent="0.25">
      <c r="B326" s="63">
        <f t="shared" si="47"/>
        <v>44579</v>
      </c>
      <c r="C326" s="19" t="str">
        <f t="shared" si="50"/>
        <v>Noche</v>
      </c>
      <c r="D326" s="19" t="str">
        <f t="shared" si="53"/>
        <v>Anestesista</v>
      </c>
      <c r="E326" s="19" t="s">
        <v>39</v>
      </c>
      <c r="F326" s="27"/>
      <c r="G326" s="110"/>
    </row>
    <row r="327" spans="2:7" x14ac:dyDescent="0.25">
      <c r="B327" s="63">
        <f t="shared" si="47"/>
        <v>44579</v>
      </c>
      <c r="C327" s="19" t="str">
        <f t="shared" si="50"/>
        <v>Noche</v>
      </c>
      <c r="D327" s="19" t="s">
        <v>24</v>
      </c>
      <c r="E327" s="19" t="s">
        <v>46</v>
      </c>
      <c r="F327" s="27"/>
      <c r="G327" s="110"/>
    </row>
    <row r="328" spans="2:7" ht="15.75" thickBot="1" x14ac:dyDescent="0.3">
      <c r="B328" s="63">
        <f t="shared" si="47"/>
        <v>44579</v>
      </c>
      <c r="C328" s="19" t="str">
        <f t="shared" si="50"/>
        <v>Noche</v>
      </c>
      <c r="D328" s="19" t="str">
        <f t="shared" ref="D328:D335" si="54">+D310</f>
        <v>UTI Adultos</v>
      </c>
      <c r="E328" s="19" t="s">
        <v>47</v>
      </c>
      <c r="F328" s="27"/>
      <c r="G328" s="110"/>
    </row>
    <row r="329" spans="2:7" x14ac:dyDescent="0.25">
      <c r="B329" s="64">
        <f t="shared" si="47"/>
        <v>44580</v>
      </c>
      <c r="C329" s="18" t="str">
        <f t="shared" si="50"/>
        <v>Día</v>
      </c>
      <c r="D329" s="18" t="str">
        <f t="shared" si="54"/>
        <v>Pediatría</v>
      </c>
      <c r="E329" s="18" t="s">
        <v>62</v>
      </c>
      <c r="F329" s="105" t="s">
        <v>105</v>
      </c>
      <c r="G329" s="109"/>
    </row>
    <row r="330" spans="2:7" x14ac:dyDescent="0.25">
      <c r="B330" s="63">
        <f t="shared" si="47"/>
        <v>44580</v>
      </c>
      <c r="C330" s="19" t="str">
        <f t="shared" si="50"/>
        <v>Día</v>
      </c>
      <c r="D330" s="19" t="str">
        <f t="shared" si="54"/>
        <v>Cirugía</v>
      </c>
      <c r="E330" s="19" t="s">
        <v>63</v>
      </c>
      <c r="G330" s="110"/>
    </row>
    <row r="331" spans="2:7" x14ac:dyDescent="0.25">
      <c r="B331" s="63">
        <f t="shared" si="47"/>
        <v>44580</v>
      </c>
      <c r="C331" s="19" t="str">
        <f t="shared" si="50"/>
        <v>Día</v>
      </c>
      <c r="D331" s="19" t="str">
        <f t="shared" si="54"/>
        <v>Internista</v>
      </c>
      <c r="E331" s="19" t="s">
        <v>64</v>
      </c>
      <c r="F331" s="27"/>
      <c r="G331" s="110"/>
    </row>
    <row r="332" spans="2:7" x14ac:dyDescent="0.25">
      <c r="B332" s="63">
        <f t="shared" si="47"/>
        <v>44580</v>
      </c>
      <c r="C332" s="19" t="str">
        <f t="shared" si="50"/>
        <v>Día</v>
      </c>
      <c r="D332" s="19" t="str">
        <f t="shared" si="54"/>
        <v>Traumatólogo</v>
      </c>
      <c r="E332" s="19" t="s">
        <v>56</v>
      </c>
      <c r="F332" s="104" t="s">
        <v>80</v>
      </c>
      <c r="G332" s="110"/>
    </row>
    <row r="333" spans="2:7" x14ac:dyDescent="0.25">
      <c r="B333" s="63">
        <f t="shared" si="47"/>
        <v>44580</v>
      </c>
      <c r="C333" s="19" t="str">
        <f t="shared" si="50"/>
        <v>Día</v>
      </c>
      <c r="D333" s="19" t="str">
        <f t="shared" si="54"/>
        <v>Ginecología</v>
      </c>
      <c r="E333" s="19" t="s">
        <v>34</v>
      </c>
      <c r="F333" s="27"/>
      <c r="G333" s="110"/>
    </row>
    <row r="334" spans="2:7" x14ac:dyDescent="0.25">
      <c r="B334" s="63">
        <f t="shared" si="47"/>
        <v>44580</v>
      </c>
      <c r="C334" s="19" t="str">
        <f t="shared" si="50"/>
        <v>Día</v>
      </c>
      <c r="D334" s="19" t="str">
        <f t="shared" si="54"/>
        <v>Refuerzo</v>
      </c>
      <c r="E334" s="19" t="s">
        <v>117</v>
      </c>
      <c r="F334" s="27"/>
      <c r="G334" s="110"/>
    </row>
    <row r="335" spans="2:7" x14ac:dyDescent="0.25">
      <c r="B335" s="63">
        <f t="shared" si="47"/>
        <v>44580</v>
      </c>
      <c r="C335" s="19" t="str">
        <f t="shared" si="50"/>
        <v>Día</v>
      </c>
      <c r="D335" s="19" t="str">
        <f t="shared" si="54"/>
        <v>Anestesista</v>
      </c>
      <c r="E335" s="19" t="s">
        <v>40</v>
      </c>
      <c r="F335" s="27"/>
      <c r="G335" s="110"/>
    </row>
    <row r="336" spans="2:7" x14ac:dyDescent="0.25">
      <c r="B336" s="63">
        <f t="shared" si="47"/>
        <v>44580</v>
      </c>
      <c r="C336" s="19" t="str">
        <f t="shared" si="50"/>
        <v>Día</v>
      </c>
      <c r="D336" s="19" t="s">
        <v>24</v>
      </c>
      <c r="E336" s="19" t="s">
        <v>44</v>
      </c>
      <c r="F336" s="27"/>
      <c r="G336" s="110"/>
    </row>
    <row r="337" spans="2:7" ht="15.75" thickBot="1" x14ac:dyDescent="0.3">
      <c r="B337" s="63">
        <f t="shared" si="47"/>
        <v>44580</v>
      </c>
      <c r="C337" s="19" t="str">
        <f t="shared" si="50"/>
        <v>Día</v>
      </c>
      <c r="D337" s="19" t="str">
        <f t="shared" ref="D337:D344" si="55">+D319</f>
        <v>UTI Adultos</v>
      </c>
      <c r="E337" s="19" t="s">
        <v>45</v>
      </c>
      <c r="F337" s="27"/>
      <c r="G337" s="110"/>
    </row>
    <row r="338" spans="2:7" x14ac:dyDescent="0.25">
      <c r="B338" s="64">
        <f t="shared" si="47"/>
        <v>44580</v>
      </c>
      <c r="C338" s="18" t="str">
        <f t="shared" si="50"/>
        <v>Noche</v>
      </c>
      <c r="D338" s="18" t="str">
        <f t="shared" si="55"/>
        <v>Pediatría</v>
      </c>
      <c r="E338" s="18" t="s">
        <v>62</v>
      </c>
      <c r="F338" s="28"/>
      <c r="G338" s="109"/>
    </row>
    <row r="339" spans="2:7" x14ac:dyDescent="0.25">
      <c r="B339" s="63">
        <f t="shared" si="47"/>
        <v>44580</v>
      </c>
      <c r="C339" s="19" t="str">
        <f t="shared" si="50"/>
        <v>Noche</v>
      </c>
      <c r="D339" s="19" t="str">
        <f t="shared" si="55"/>
        <v>Cirugía</v>
      </c>
      <c r="E339" s="19" t="s">
        <v>63</v>
      </c>
      <c r="F339" s="27"/>
      <c r="G339" s="110"/>
    </row>
    <row r="340" spans="2:7" x14ac:dyDescent="0.25">
      <c r="B340" s="63">
        <f t="shared" si="47"/>
        <v>44580</v>
      </c>
      <c r="C340" s="19" t="str">
        <f t="shared" si="50"/>
        <v>Noche</v>
      </c>
      <c r="D340" s="19" t="str">
        <f t="shared" si="55"/>
        <v>Internista</v>
      </c>
      <c r="E340" s="19" t="s">
        <v>64</v>
      </c>
      <c r="F340" s="27"/>
      <c r="G340" s="110"/>
    </row>
    <row r="341" spans="2:7" x14ac:dyDescent="0.25">
      <c r="B341" s="63">
        <f t="shared" si="47"/>
        <v>44580</v>
      </c>
      <c r="C341" s="19" t="str">
        <f t="shared" si="50"/>
        <v>Noche</v>
      </c>
      <c r="D341" s="19" t="str">
        <f t="shared" si="55"/>
        <v>Traumatólogo</v>
      </c>
      <c r="E341" s="19" t="s">
        <v>56</v>
      </c>
      <c r="F341" s="27"/>
      <c r="G341" s="110"/>
    </row>
    <row r="342" spans="2:7" x14ac:dyDescent="0.25">
      <c r="B342" s="63">
        <f t="shared" si="47"/>
        <v>44580</v>
      </c>
      <c r="C342" s="19" t="str">
        <f t="shared" si="50"/>
        <v>Noche</v>
      </c>
      <c r="D342" s="19" t="str">
        <f t="shared" si="55"/>
        <v>Ginecología</v>
      </c>
      <c r="E342" s="19" t="s">
        <v>34</v>
      </c>
      <c r="F342" s="27"/>
      <c r="G342" s="110"/>
    </row>
    <row r="343" spans="2:7" x14ac:dyDescent="0.25">
      <c r="B343" s="63">
        <f t="shared" si="47"/>
        <v>44580</v>
      </c>
      <c r="C343" s="19" t="str">
        <f t="shared" si="50"/>
        <v>Noche</v>
      </c>
      <c r="D343" s="19" t="str">
        <f t="shared" si="55"/>
        <v>Refuerzo</v>
      </c>
      <c r="E343" s="19" t="s">
        <v>117</v>
      </c>
      <c r="F343" s="27"/>
      <c r="G343" s="110"/>
    </row>
    <row r="344" spans="2:7" x14ac:dyDescent="0.25">
      <c r="B344" s="63">
        <f t="shared" si="47"/>
        <v>44580</v>
      </c>
      <c r="C344" s="19" t="str">
        <f t="shared" si="50"/>
        <v>Noche</v>
      </c>
      <c r="D344" s="19" t="str">
        <f t="shared" si="55"/>
        <v>Anestesista</v>
      </c>
      <c r="E344" s="19" t="s">
        <v>40</v>
      </c>
      <c r="F344" s="27"/>
      <c r="G344" s="110"/>
    </row>
    <row r="345" spans="2:7" x14ac:dyDescent="0.25">
      <c r="B345" s="63">
        <f t="shared" si="47"/>
        <v>44580</v>
      </c>
      <c r="C345" s="19" t="str">
        <f t="shared" si="50"/>
        <v>Noche</v>
      </c>
      <c r="D345" s="19" t="s">
        <v>24</v>
      </c>
      <c r="E345" s="19" t="s">
        <v>44</v>
      </c>
      <c r="F345" s="27"/>
      <c r="G345" s="110"/>
    </row>
    <row r="346" spans="2:7" ht="15.75" thickBot="1" x14ac:dyDescent="0.3">
      <c r="B346" s="63">
        <f t="shared" si="47"/>
        <v>44580</v>
      </c>
      <c r="C346" s="19" t="str">
        <f t="shared" si="50"/>
        <v>Noche</v>
      </c>
      <c r="D346" s="19" t="str">
        <f t="shared" ref="D346:D353" si="56">+D328</f>
        <v>UTI Adultos</v>
      </c>
      <c r="E346" s="19" t="s">
        <v>45</v>
      </c>
      <c r="F346" s="27"/>
      <c r="G346" s="110"/>
    </row>
    <row r="347" spans="2:7" x14ac:dyDescent="0.25">
      <c r="B347" s="64">
        <f t="shared" ref="B347:B410" si="57">+B329+1</f>
        <v>44581</v>
      </c>
      <c r="C347" s="18" t="str">
        <f t="shared" si="50"/>
        <v>Día</v>
      </c>
      <c r="D347" s="18" t="str">
        <f t="shared" si="56"/>
        <v>Pediatría</v>
      </c>
      <c r="E347" s="18" t="s">
        <v>87</v>
      </c>
      <c r="F347" s="105" t="s">
        <v>106</v>
      </c>
      <c r="G347" s="109"/>
    </row>
    <row r="348" spans="2:7" x14ac:dyDescent="0.25">
      <c r="B348" s="63">
        <f t="shared" si="57"/>
        <v>44581</v>
      </c>
      <c r="C348" s="19" t="str">
        <f t="shared" si="50"/>
        <v>Día</v>
      </c>
      <c r="D348" s="19" t="str">
        <f t="shared" si="56"/>
        <v>Cirugía</v>
      </c>
      <c r="E348" s="19" t="s">
        <v>88</v>
      </c>
      <c r="F348" s="104" t="s">
        <v>82</v>
      </c>
      <c r="G348" s="110"/>
    </row>
    <row r="349" spans="2:7" x14ac:dyDescent="0.25">
      <c r="B349" s="63">
        <f t="shared" si="57"/>
        <v>44581</v>
      </c>
      <c r="C349" s="19" t="str">
        <f t="shared" si="50"/>
        <v>Día</v>
      </c>
      <c r="D349" s="19" t="str">
        <f t="shared" si="56"/>
        <v>Internista</v>
      </c>
      <c r="E349" s="21" t="s">
        <v>89</v>
      </c>
      <c r="F349" s="104" t="s">
        <v>142</v>
      </c>
      <c r="G349" s="110"/>
    </row>
    <row r="350" spans="2:7" x14ac:dyDescent="0.25">
      <c r="B350" s="63">
        <f t="shared" si="57"/>
        <v>44581</v>
      </c>
      <c r="C350" s="19" t="str">
        <f t="shared" si="50"/>
        <v>Día</v>
      </c>
      <c r="D350" s="19" t="str">
        <f t="shared" si="56"/>
        <v>Traumatólogo</v>
      </c>
      <c r="E350" s="19" t="s">
        <v>90</v>
      </c>
      <c r="F350" s="104" t="s">
        <v>91</v>
      </c>
      <c r="G350" s="110"/>
    </row>
    <row r="351" spans="2:7" x14ac:dyDescent="0.25">
      <c r="B351" s="63">
        <f t="shared" si="57"/>
        <v>44581</v>
      </c>
      <c r="C351" s="19" t="str">
        <f t="shared" si="50"/>
        <v>Día</v>
      </c>
      <c r="D351" s="19" t="str">
        <f t="shared" si="56"/>
        <v>Ginecología</v>
      </c>
      <c r="E351" s="19" t="s">
        <v>32</v>
      </c>
      <c r="F351" s="27"/>
      <c r="G351" s="110"/>
    </row>
    <row r="352" spans="2:7" x14ac:dyDescent="0.25">
      <c r="B352" s="63">
        <f t="shared" si="57"/>
        <v>44581</v>
      </c>
      <c r="C352" s="19" t="str">
        <f t="shared" si="50"/>
        <v>Día</v>
      </c>
      <c r="D352" s="19" t="str">
        <f t="shared" si="56"/>
        <v>Refuerzo</v>
      </c>
      <c r="E352" s="19" t="s">
        <v>93</v>
      </c>
      <c r="F352" s="27"/>
      <c r="G352" s="110"/>
    </row>
    <row r="353" spans="2:7" x14ac:dyDescent="0.25">
      <c r="B353" s="63">
        <f t="shared" si="57"/>
        <v>44581</v>
      </c>
      <c r="C353" s="19" t="str">
        <f t="shared" si="50"/>
        <v>Día</v>
      </c>
      <c r="D353" s="19" t="str">
        <f t="shared" si="56"/>
        <v>Anestesista</v>
      </c>
      <c r="E353" s="19" t="s">
        <v>42</v>
      </c>
      <c r="F353" s="27"/>
      <c r="G353" s="110"/>
    </row>
    <row r="354" spans="2:7" x14ac:dyDescent="0.25">
      <c r="B354" s="63">
        <f t="shared" si="57"/>
        <v>44581</v>
      </c>
      <c r="C354" s="19" t="str">
        <f t="shared" si="50"/>
        <v>Día</v>
      </c>
      <c r="D354" s="19" t="s">
        <v>24</v>
      </c>
      <c r="E354" s="19" t="s">
        <v>54</v>
      </c>
      <c r="F354" s="27"/>
      <c r="G354" s="110"/>
    </row>
    <row r="355" spans="2:7" ht="15.75" thickBot="1" x14ac:dyDescent="0.3">
      <c r="B355" s="63">
        <f t="shared" si="57"/>
        <v>44581</v>
      </c>
      <c r="C355" s="19" t="str">
        <f t="shared" si="50"/>
        <v>Día</v>
      </c>
      <c r="D355" s="19" t="str">
        <f t="shared" ref="D355:D362" si="58">+D337</f>
        <v>UTI Adultos</v>
      </c>
      <c r="E355" s="19" t="s">
        <v>110</v>
      </c>
      <c r="F355" s="27"/>
      <c r="G355" s="110"/>
    </row>
    <row r="356" spans="2:7" x14ac:dyDescent="0.25">
      <c r="B356" s="64">
        <f t="shared" si="57"/>
        <v>44581</v>
      </c>
      <c r="C356" s="18" t="str">
        <f t="shared" si="50"/>
        <v>Noche</v>
      </c>
      <c r="D356" s="18" t="str">
        <f t="shared" si="58"/>
        <v>Pediatría</v>
      </c>
      <c r="E356" s="18" t="s">
        <v>70</v>
      </c>
      <c r="F356" s="28"/>
      <c r="G356" s="109"/>
    </row>
    <row r="357" spans="2:7" x14ac:dyDescent="0.25">
      <c r="B357" s="63">
        <f t="shared" si="57"/>
        <v>44581</v>
      </c>
      <c r="C357" s="19" t="str">
        <f t="shared" si="50"/>
        <v>Noche</v>
      </c>
      <c r="D357" s="19" t="str">
        <f t="shared" si="58"/>
        <v>Cirugía</v>
      </c>
      <c r="E357" s="19" t="s">
        <v>66</v>
      </c>
      <c r="F357" s="27"/>
      <c r="G357" s="110"/>
    </row>
    <row r="358" spans="2:7" x14ac:dyDescent="0.25">
      <c r="B358" s="63">
        <f t="shared" si="57"/>
        <v>44581</v>
      </c>
      <c r="C358" s="19" t="str">
        <f t="shared" si="50"/>
        <v>Noche</v>
      </c>
      <c r="D358" s="19" t="str">
        <f t="shared" si="58"/>
        <v>Internista</v>
      </c>
      <c r="E358" s="21" t="s">
        <v>69</v>
      </c>
      <c r="F358" s="27"/>
      <c r="G358" s="110"/>
    </row>
    <row r="359" spans="2:7" x14ac:dyDescent="0.25">
      <c r="B359" s="63">
        <f t="shared" si="57"/>
        <v>44581</v>
      </c>
      <c r="C359" s="19" t="str">
        <f t="shared" si="50"/>
        <v>Noche</v>
      </c>
      <c r="D359" s="19" t="str">
        <f t="shared" si="58"/>
        <v>Traumatólogo</v>
      </c>
      <c r="E359" s="19" t="s">
        <v>68</v>
      </c>
      <c r="F359" s="27"/>
      <c r="G359" s="110"/>
    </row>
    <row r="360" spans="2:7" x14ac:dyDescent="0.25">
      <c r="B360" s="63">
        <f t="shared" si="57"/>
        <v>44581</v>
      </c>
      <c r="C360" s="19" t="str">
        <f t="shared" si="50"/>
        <v>Noche</v>
      </c>
      <c r="D360" s="19" t="str">
        <f t="shared" si="58"/>
        <v>Ginecología</v>
      </c>
      <c r="E360" s="19" t="s">
        <v>32</v>
      </c>
      <c r="F360" s="27"/>
      <c r="G360" s="110"/>
    </row>
    <row r="361" spans="2:7" x14ac:dyDescent="0.25">
      <c r="B361" s="63">
        <f t="shared" si="57"/>
        <v>44581</v>
      </c>
      <c r="C361" s="19" t="str">
        <f t="shared" si="50"/>
        <v>Noche</v>
      </c>
      <c r="D361" s="19" t="str">
        <f t="shared" si="58"/>
        <v>Refuerzo</v>
      </c>
      <c r="E361" s="19" t="s">
        <v>120</v>
      </c>
      <c r="F361" s="27"/>
      <c r="G361" s="110"/>
    </row>
    <row r="362" spans="2:7" x14ac:dyDescent="0.25">
      <c r="B362" s="63">
        <f t="shared" si="57"/>
        <v>44581</v>
      </c>
      <c r="C362" s="19" t="str">
        <f t="shared" si="50"/>
        <v>Noche</v>
      </c>
      <c r="D362" s="19" t="str">
        <f t="shared" si="58"/>
        <v>Anestesista</v>
      </c>
      <c r="E362" s="19" t="s">
        <v>42</v>
      </c>
      <c r="F362" s="27"/>
      <c r="G362" s="110"/>
    </row>
    <row r="363" spans="2:7" x14ac:dyDescent="0.25">
      <c r="B363" s="63">
        <f t="shared" si="57"/>
        <v>44581</v>
      </c>
      <c r="C363" s="19" t="str">
        <f t="shared" si="50"/>
        <v>Noche</v>
      </c>
      <c r="D363" s="19" t="s">
        <v>24</v>
      </c>
      <c r="E363" s="19" t="s">
        <v>54</v>
      </c>
      <c r="F363" s="27"/>
      <c r="G363" s="110"/>
    </row>
    <row r="364" spans="2:7" ht="15.75" thickBot="1" x14ac:dyDescent="0.3">
      <c r="B364" s="63">
        <f t="shared" si="57"/>
        <v>44581</v>
      </c>
      <c r="C364" s="19" t="str">
        <f t="shared" ref="C364:C427" si="59">+C346</f>
        <v>Noche</v>
      </c>
      <c r="D364" s="19" t="str">
        <f t="shared" ref="D364:D371" si="60">+D346</f>
        <v>UTI Adultos</v>
      </c>
      <c r="E364" s="19" t="s">
        <v>110</v>
      </c>
      <c r="F364" s="27"/>
      <c r="G364" s="110"/>
    </row>
    <row r="365" spans="2:7" x14ac:dyDescent="0.25">
      <c r="B365" s="64">
        <f t="shared" si="57"/>
        <v>44582</v>
      </c>
      <c r="C365" s="18" t="str">
        <f t="shared" si="59"/>
        <v>Día</v>
      </c>
      <c r="D365" s="18" t="str">
        <f t="shared" si="60"/>
        <v>Pediatría</v>
      </c>
      <c r="E365" s="29" t="s">
        <v>59</v>
      </c>
      <c r="F365" s="28"/>
      <c r="G365" s="109"/>
    </row>
    <row r="366" spans="2:7" x14ac:dyDescent="0.25">
      <c r="B366" s="63">
        <f t="shared" si="57"/>
        <v>44582</v>
      </c>
      <c r="C366" s="19" t="str">
        <f t="shared" si="59"/>
        <v>Día</v>
      </c>
      <c r="D366" s="19" t="str">
        <f t="shared" si="60"/>
        <v>Cirugía</v>
      </c>
      <c r="E366" s="19" t="s">
        <v>127</v>
      </c>
      <c r="F366" s="27"/>
      <c r="G366" s="110"/>
    </row>
    <row r="367" spans="2:7" x14ac:dyDescent="0.25">
      <c r="B367" s="63">
        <f t="shared" si="57"/>
        <v>44582</v>
      </c>
      <c r="C367" s="19" t="str">
        <f t="shared" si="59"/>
        <v>Día</v>
      </c>
      <c r="D367" s="19" t="str">
        <f t="shared" si="60"/>
        <v>Internista</v>
      </c>
      <c r="E367" s="19" t="s">
        <v>57</v>
      </c>
      <c r="F367" s="27"/>
      <c r="G367" s="110"/>
    </row>
    <row r="368" spans="2:7" x14ac:dyDescent="0.25">
      <c r="B368" s="63">
        <f t="shared" si="57"/>
        <v>44582</v>
      </c>
      <c r="C368" s="19" t="str">
        <f t="shared" si="59"/>
        <v>Día</v>
      </c>
      <c r="D368" s="19" t="str">
        <f t="shared" si="60"/>
        <v>Traumatólogo</v>
      </c>
      <c r="E368" s="19" t="s">
        <v>56</v>
      </c>
      <c r="F368" s="27"/>
      <c r="G368" s="110"/>
    </row>
    <row r="369" spans="2:7" x14ac:dyDescent="0.25">
      <c r="B369" s="63">
        <f t="shared" si="57"/>
        <v>44582</v>
      </c>
      <c r="C369" s="19" t="str">
        <f t="shared" si="59"/>
        <v>Día</v>
      </c>
      <c r="D369" s="19" t="str">
        <f t="shared" si="60"/>
        <v>Ginecología</v>
      </c>
      <c r="E369" s="19" t="s">
        <v>36</v>
      </c>
      <c r="F369" s="27"/>
      <c r="G369" s="110"/>
    </row>
    <row r="370" spans="2:7" x14ac:dyDescent="0.25">
      <c r="B370" s="63">
        <f t="shared" si="57"/>
        <v>44582</v>
      </c>
      <c r="C370" s="19" t="str">
        <f t="shared" si="59"/>
        <v>Día</v>
      </c>
      <c r="D370" s="19" t="str">
        <f t="shared" si="60"/>
        <v>Refuerzo</v>
      </c>
      <c r="E370" s="19" t="s">
        <v>120</v>
      </c>
      <c r="F370" s="27"/>
      <c r="G370" s="110"/>
    </row>
    <row r="371" spans="2:7" x14ac:dyDescent="0.25">
      <c r="B371" s="63">
        <f t="shared" si="57"/>
        <v>44582</v>
      </c>
      <c r="C371" s="19" t="str">
        <f t="shared" si="59"/>
        <v>Día</v>
      </c>
      <c r="D371" s="19" t="str">
        <f t="shared" si="60"/>
        <v>Anestesista</v>
      </c>
      <c r="E371" s="19" t="s">
        <v>108</v>
      </c>
      <c r="F371" s="27"/>
      <c r="G371" s="110"/>
    </row>
    <row r="372" spans="2:7" x14ac:dyDescent="0.25">
      <c r="B372" s="63">
        <f t="shared" si="57"/>
        <v>44582</v>
      </c>
      <c r="C372" s="19" t="str">
        <f t="shared" si="59"/>
        <v>Día</v>
      </c>
      <c r="D372" s="19" t="s">
        <v>24</v>
      </c>
      <c r="E372" s="19" t="s">
        <v>48</v>
      </c>
      <c r="F372" s="27"/>
      <c r="G372" s="110"/>
    </row>
    <row r="373" spans="2:7" ht="15.75" thickBot="1" x14ac:dyDescent="0.3">
      <c r="B373" s="63">
        <f t="shared" si="57"/>
        <v>44582</v>
      </c>
      <c r="C373" s="19" t="str">
        <f t="shared" si="59"/>
        <v>Día</v>
      </c>
      <c r="D373" s="19" t="str">
        <f t="shared" ref="D373:D380" si="61">+D355</f>
        <v>UTI Adultos</v>
      </c>
      <c r="E373" s="19" t="s">
        <v>49</v>
      </c>
      <c r="F373" s="27"/>
      <c r="G373" s="110"/>
    </row>
    <row r="374" spans="2:7" x14ac:dyDescent="0.25">
      <c r="B374" s="64">
        <f t="shared" si="57"/>
        <v>44582</v>
      </c>
      <c r="C374" s="18" t="str">
        <f t="shared" si="59"/>
        <v>Noche</v>
      </c>
      <c r="D374" s="18" t="str">
        <f t="shared" si="61"/>
        <v>Pediatría</v>
      </c>
      <c r="E374" s="29" t="s">
        <v>71</v>
      </c>
      <c r="F374" s="28"/>
      <c r="G374" s="109"/>
    </row>
    <row r="375" spans="2:7" x14ac:dyDescent="0.25">
      <c r="B375" s="63">
        <f t="shared" si="57"/>
        <v>44582</v>
      </c>
      <c r="C375" s="19" t="str">
        <f t="shared" si="59"/>
        <v>Noche</v>
      </c>
      <c r="D375" s="19" t="str">
        <f t="shared" si="61"/>
        <v>Cirugía</v>
      </c>
      <c r="E375" s="19" t="s">
        <v>72</v>
      </c>
      <c r="F375" s="27"/>
      <c r="G375" s="110"/>
    </row>
    <row r="376" spans="2:7" x14ac:dyDescent="0.25">
      <c r="B376" s="63">
        <f t="shared" si="57"/>
        <v>44582</v>
      </c>
      <c r="C376" s="19" t="str">
        <f t="shared" si="59"/>
        <v>Noche</v>
      </c>
      <c r="D376" s="19" t="str">
        <f t="shared" si="61"/>
        <v>Internista</v>
      </c>
      <c r="E376" s="19" t="s">
        <v>64</v>
      </c>
      <c r="F376" s="27"/>
      <c r="G376" s="110"/>
    </row>
    <row r="377" spans="2:7" x14ac:dyDescent="0.25">
      <c r="B377" s="63">
        <f t="shared" si="57"/>
        <v>44582</v>
      </c>
      <c r="C377" s="19" t="str">
        <f t="shared" si="59"/>
        <v>Noche</v>
      </c>
      <c r="D377" s="19" t="str">
        <f t="shared" si="61"/>
        <v>Traumatólogo</v>
      </c>
      <c r="E377" s="19" t="s">
        <v>131</v>
      </c>
      <c r="F377" s="27"/>
      <c r="G377" s="110"/>
    </row>
    <row r="378" spans="2:7" x14ac:dyDescent="0.25">
      <c r="B378" s="63">
        <f t="shared" si="57"/>
        <v>44582</v>
      </c>
      <c r="C378" s="19" t="str">
        <f t="shared" si="59"/>
        <v>Noche</v>
      </c>
      <c r="D378" s="19" t="str">
        <f t="shared" si="61"/>
        <v>Ginecología</v>
      </c>
      <c r="E378" s="19" t="s">
        <v>36</v>
      </c>
      <c r="F378" s="27"/>
      <c r="G378" s="110"/>
    </row>
    <row r="379" spans="2:7" x14ac:dyDescent="0.25">
      <c r="B379" s="63">
        <f t="shared" si="57"/>
        <v>44582</v>
      </c>
      <c r="C379" s="19" t="str">
        <f t="shared" si="59"/>
        <v>Noche</v>
      </c>
      <c r="D379" s="19" t="str">
        <f t="shared" si="61"/>
        <v>Refuerzo</v>
      </c>
      <c r="E379" s="19" t="s">
        <v>116</v>
      </c>
      <c r="F379" s="27"/>
      <c r="G379" s="110"/>
    </row>
    <row r="380" spans="2:7" x14ac:dyDescent="0.25">
      <c r="B380" s="63">
        <f t="shared" si="57"/>
        <v>44582</v>
      </c>
      <c r="C380" s="19" t="str">
        <f t="shared" si="59"/>
        <v>Noche</v>
      </c>
      <c r="D380" s="19" t="str">
        <f t="shared" si="61"/>
        <v>Anestesista</v>
      </c>
      <c r="E380" s="19" t="s">
        <v>108</v>
      </c>
      <c r="F380" s="27"/>
      <c r="G380" s="110"/>
    </row>
    <row r="381" spans="2:7" x14ac:dyDescent="0.25">
      <c r="B381" s="63">
        <f t="shared" si="57"/>
        <v>44582</v>
      </c>
      <c r="C381" s="19" t="str">
        <f t="shared" si="59"/>
        <v>Noche</v>
      </c>
      <c r="D381" s="19" t="s">
        <v>24</v>
      </c>
      <c r="E381" s="19" t="s">
        <v>48</v>
      </c>
      <c r="F381" s="27"/>
      <c r="G381" s="110"/>
    </row>
    <row r="382" spans="2:7" ht="15.75" thickBot="1" x14ac:dyDescent="0.3">
      <c r="B382" s="63">
        <f t="shared" si="57"/>
        <v>44582</v>
      </c>
      <c r="C382" s="19" t="str">
        <f t="shared" si="59"/>
        <v>Noche</v>
      </c>
      <c r="D382" s="19" t="str">
        <f t="shared" ref="D382:D389" si="62">+D364</f>
        <v>UTI Adultos</v>
      </c>
      <c r="E382" s="19" t="s">
        <v>49</v>
      </c>
      <c r="F382" s="27"/>
      <c r="G382" s="110"/>
    </row>
    <row r="383" spans="2:7" x14ac:dyDescent="0.25">
      <c r="B383" s="64">
        <f t="shared" si="57"/>
        <v>44583</v>
      </c>
      <c r="C383" s="18" t="str">
        <f t="shared" si="59"/>
        <v>Día</v>
      </c>
      <c r="D383" s="18" t="str">
        <f t="shared" si="62"/>
        <v>Pediatría</v>
      </c>
      <c r="E383" s="18" t="s">
        <v>59</v>
      </c>
      <c r="F383" s="28"/>
      <c r="G383" s="109"/>
    </row>
    <row r="384" spans="2:7" x14ac:dyDescent="0.25">
      <c r="B384" s="63">
        <f t="shared" si="57"/>
        <v>44583</v>
      </c>
      <c r="C384" s="19" t="str">
        <f t="shared" si="59"/>
        <v>Día</v>
      </c>
      <c r="D384" s="19" t="str">
        <f t="shared" si="62"/>
        <v>Cirugía</v>
      </c>
      <c r="E384" s="19" t="s">
        <v>74</v>
      </c>
      <c r="F384" s="27"/>
      <c r="G384" s="110"/>
    </row>
    <row r="385" spans="2:7" x14ac:dyDescent="0.25">
      <c r="B385" s="63">
        <f t="shared" si="57"/>
        <v>44583</v>
      </c>
      <c r="C385" s="19" t="str">
        <f t="shared" si="59"/>
        <v>Día</v>
      </c>
      <c r="D385" s="19" t="str">
        <f t="shared" si="62"/>
        <v>Internista</v>
      </c>
      <c r="E385" s="19" t="s">
        <v>57</v>
      </c>
      <c r="F385" s="27"/>
      <c r="G385" s="110"/>
    </row>
    <row r="386" spans="2:7" x14ac:dyDescent="0.25">
      <c r="B386" s="63">
        <f t="shared" si="57"/>
        <v>44583</v>
      </c>
      <c r="C386" s="19" t="str">
        <f t="shared" si="59"/>
        <v>Día</v>
      </c>
      <c r="D386" s="19" t="str">
        <f t="shared" si="62"/>
        <v>Traumatólogo</v>
      </c>
      <c r="E386" s="19" t="s">
        <v>56</v>
      </c>
      <c r="F386" s="27"/>
      <c r="G386" s="110"/>
    </row>
    <row r="387" spans="2:7" x14ac:dyDescent="0.25">
      <c r="B387" s="63">
        <f t="shared" si="57"/>
        <v>44583</v>
      </c>
      <c r="C387" s="19" t="str">
        <f t="shared" si="59"/>
        <v>Día</v>
      </c>
      <c r="D387" s="19" t="str">
        <f t="shared" si="62"/>
        <v>Ginecología</v>
      </c>
      <c r="E387" s="19" t="s">
        <v>32</v>
      </c>
      <c r="F387" s="27"/>
      <c r="G387" s="110"/>
    </row>
    <row r="388" spans="2:7" x14ac:dyDescent="0.25">
      <c r="B388" s="63">
        <f t="shared" si="57"/>
        <v>44583</v>
      </c>
      <c r="C388" s="19" t="str">
        <f t="shared" si="59"/>
        <v>Día</v>
      </c>
      <c r="D388" s="19" t="str">
        <f t="shared" si="62"/>
        <v>Refuerzo</v>
      </c>
      <c r="E388" s="19" t="s">
        <v>69</v>
      </c>
      <c r="F388" s="27"/>
      <c r="G388" s="110"/>
    </row>
    <row r="389" spans="2:7" x14ac:dyDescent="0.25">
      <c r="B389" s="63">
        <f t="shared" si="57"/>
        <v>44583</v>
      </c>
      <c r="C389" s="19" t="str">
        <f t="shared" si="59"/>
        <v>Día</v>
      </c>
      <c r="D389" s="19" t="str">
        <f t="shared" si="62"/>
        <v>Anestesista</v>
      </c>
      <c r="E389" s="19" t="s">
        <v>42</v>
      </c>
      <c r="F389" s="27"/>
      <c r="G389" s="110"/>
    </row>
    <row r="390" spans="2:7" x14ac:dyDescent="0.25">
      <c r="B390" s="63">
        <f t="shared" si="57"/>
        <v>44583</v>
      </c>
      <c r="C390" s="19" t="str">
        <f t="shared" si="59"/>
        <v>Día</v>
      </c>
      <c r="D390" s="19" t="s">
        <v>24</v>
      </c>
      <c r="E390" s="19" t="s">
        <v>50</v>
      </c>
      <c r="F390" s="27"/>
      <c r="G390" s="110"/>
    </row>
    <row r="391" spans="2:7" ht="15.75" thickBot="1" x14ac:dyDescent="0.3">
      <c r="B391" s="63">
        <f t="shared" si="57"/>
        <v>44583</v>
      </c>
      <c r="C391" s="19" t="str">
        <f t="shared" si="59"/>
        <v>Día</v>
      </c>
      <c r="D391" s="19" t="str">
        <f t="shared" ref="D391:D398" si="63">+D373</f>
        <v>UTI Adultos</v>
      </c>
      <c r="E391" s="19" t="s">
        <v>51</v>
      </c>
      <c r="F391" s="27"/>
      <c r="G391" s="110"/>
    </row>
    <row r="392" spans="2:7" x14ac:dyDescent="0.25">
      <c r="B392" s="64">
        <f t="shared" si="57"/>
        <v>44583</v>
      </c>
      <c r="C392" s="18" t="str">
        <f t="shared" si="59"/>
        <v>Noche</v>
      </c>
      <c r="D392" s="18" t="str">
        <f t="shared" si="63"/>
        <v>Pediatría</v>
      </c>
      <c r="E392" s="18" t="s">
        <v>59</v>
      </c>
      <c r="F392" s="28"/>
      <c r="G392" s="109"/>
    </row>
    <row r="393" spans="2:7" x14ac:dyDescent="0.25">
      <c r="B393" s="63">
        <f t="shared" si="57"/>
        <v>44583</v>
      </c>
      <c r="C393" s="19" t="str">
        <f t="shared" si="59"/>
        <v>Noche</v>
      </c>
      <c r="D393" s="19" t="str">
        <f t="shared" si="63"/>
        <v>Cirugía</v>
      </c>
      <c r="E393" s="19" t="s">
        <v>135</v>
      </c>
      <c r="F393" s="27"/>
      <c r="G393" s="110"/>
    </row>
    <row r="394" spans="2:7" x14ac:dyDescent="0.25">
      <c r="B394" s="63">
        <f t="shared" si="57"/>
        <v>44583</v>
      </c>
      <c r="C394" s="19" t="str">
        <f t="shared" si="59"/>
        <v>Noche</v>
      </c>
      <c r="D394" s="19" t="str">
        <f t="shared" si="63"/>
        <v>Internista</v>
      </c>
      <c r="E394" s="19" t="s">
        <v>117</v>
      </c>
      <c r="F394" s="27"/>
      <c r="G394" s="110"/>
    </row>
    <row r="395" spans="2:7" x14ac:dyDescent="0.25">
      <c r="B395" s="63">
        <f t="shared" si="57"/>
        <v>44583</v>
      </c>
      <c r="C395" s="19" t="str">
        <f t="shared" si="59"/>
        <v>Noche</v>
      </c>
      <c r="D395" s="19" t="str">
        <f t="shared" si="63"/>
        <v>Traumatólogo</v>
      </c>
      <c r="E395" s="19" t="s">
        <v>56</v>
      </c>
      <c r="F395" s="27"/>
      <c r="G395" s="110"/>
    </row>
    <row r="396" spans="2:7" x14ac:dyDescent="0.25">
      <c r="B396" s="63">
        <f t="shared" si="57"/>
        <v>44583</v>
      </c>
      <c r="C396" s="19" t="str">
        <f t="shared" si="59"/>
        <v>Noche</v>
      </c>
      <c r="D396" s="19" t="str">
        <f t="shared" si="63"/>
        <v>Ginecología</v>
      </c>
      <c r="E396" s="19" t="s">
        <v>32</v>
      </c>
      <c r="F396" s="27"/>
      <c r="G396" s="110"/>
    </row>
    <row r="397" spans="2:7" x14ac:dyDescent="0.25">
      <c r="B397" s="63">
        <f t="shared" si="57"/>
        <v>44583</v>
      </c>
      <c r="C397" s="19" t="str">
        <f t="shared" si="59"/>
        <v>Noche</v>
      </c>
      <c r="D397" s="19" t="str">
        <f t="shared" si="63"/>
        <v>Refuerzo</v>
      </c>
      <c r="E397" s="19" t="s">
        <v>64</v>
      </c>
      <c r="F397" s="27"/>
      <c r="G397" s="110"/>
    </row>
    <row r="398" spans="2:7" x14ac:dyDescent="0.25">
      <c r="B398" s="63">
        <f t="shared" si="57"/>
        <v>44583</v>
      </c>
      <c r="C398" s="19" t="str">
        <f t="shared" si="59"/>
        <v>Noche</v>
      </c>
      <c r="D398" s="19" t="str">
        <f t="shared" si="63"/>
        <v>Anestesista</v>
      </c>
      <c r="E398" s="19" t="s">
        <v>42</v>
      </c>
      <c r="F398" s="27"/>
      <c r="G398" s="110"/>
    </row>
    <row r="399" spans="2:7" x14ac:dyDescent="0.25">
      <c r="B399" s="63">
        <f t="shared" si="57"/>
        <v>44583</v>
      </c>
      <c r="C399" s="19" t="str">
        <f t="shared" si="59"/>
        <v>Noche</v>
      </c>
      <c r="D399" s="19" t="s">
        <v>24</v>
      </c>
      <c r="E399" s="19" t="s">
        <v>50</v>
      </c>
      <c r="F399" s="27"/>
      <c r="G399" s="110"/>
    </row>
    <row r="400" spans="2:7" ht="15.75" thickBot="1" x14ac:dyDescent="0.3">
      <c r="B400" s="63">
        <f t="shared" si="57"/>
        <v>44583</v>
      </c>
      <c r="C400" s="19" t="str">
        <f t="shared" si="59"/>
        <v>Noche</v>
      </c>
      <c r="D400" s="19" t="str">
        <f t="shared" ref="D400:D407" si="64">+D382</f>
        <v>UTI Adultos</v>
      </c>
      <c r="E400" s="19" t="s">
        <v>51</v>
      </c>
      <c r="F400" s="27"/>
      <c r="G400" s="110"/>
    </row>
    <row r="401" spans="2:7" x14ac:dyDescent="0.25">
      <c r="B401" s="64">
        <f t="shared" si="57"/>
        <v>44584</v>
      </c>
      <c r="C401" s="18" t="str">
        <f t="shared" si="59"/>
        <v>Día</v>
      </c>
      <c r="D401" s="18" t="str">
        <f t="shared" si="64"/>
        <v>Pediatría</v>
      </c>
      <c r="E401" s="32" t="s">
        <v>87</v>
      </c>
      <c r="F401" s="28"/>
      <c r="G401" s="109"/>
    </row>
    <row r="402" spans="2:7" x14ac:dyDescent="0.25">
      <c r="B402" s="63">
        <f t="shared" si="57"/>
        <v>44584</v>
      </c>
      <c r="C402" s="19" t="str">
        <f t="shared" si="59"/>
        <v>Día</v>
      </c>
      <c r="D402" s="19" t="str">
        <f t="shared" si="64"/>
        <v>Cirugía</v>
      </c>
      <c r="E402" s="19" t="s">
        <v>88</v>
      </c>
      <c r="F402" s="27"/>
      <c r="G402" s="110"/>
    </row>
    <row r="403" spans="2:7" x14ac:dyDescent="0.25">
      <c r="B403" s="63">
        <f t="shared" si="57"/>
        <v>44584</v>
      </c>
      <c r="C403" s="19" t="str">
        <f t="shared" si="59"/>
        <v>Día</v>
      </c>
      <c r="D403" s="19" t="str">
        <f t="shared" si="64"/>
        <v>Internista</v>
      </c>
      <c r="E403" s="19" t="s">
        <v>89</v>
      </c>
      <c r="F403" s="27"/>
      <c r="G403" s="110"/>
    </row>
    <row r="404" spans="2:7" x14ac:dyDescent="0.25">
      <c r="B404" s="63">
        <f t="shared" si="57"/>
        <v>44584</v>
      </c>
      <c r="C404" s="19" t="str">
        <f t="shared" si="59"/>
        <v>Día</v>
      </c>
      <c r="D404" s="19" t="str">
        <f t="shared" si="64"/>
        <v>Traumatólogo</v>
      </c>
      <c r="E404" s="19" t="s">
        <v>124</v>
      </c>
      <c r="F404" s="27"/>
      <c r="G404" s="110"/>
    </row>
    <row r="405" spans="2:7" x14ac:dyDescent="0.25">
      <c r="B405" s="63">
        <f t="shared" si="57"/>
        <v>44584</v>
      </c>
      <c r="C405" s="19" t="str">
        <f t="shared" si="59"/>
        <v>Día</v>
      </c>
      <c r="D405" s="19" t="str">
        <f t="shared" si="64"/>
        <v>Ginecología</v>
      </c>
      <c r="E405" s="19" t="s">
        <v>34</v>
      </c>
      <c r="F405" s="27"/>
      <c r="G405" s="110"/>
    </row>
    <row r="406" spans="2:7" x14ac:dyDescent="0.25">
      <c r="B406" s="63">
        <f t="shared" si="57"/>
        <v>44584</v>
      </c>
      <c r="C406" s="19" t="str">
        <f t="shared" si="59"/>
        <v>Día</v>
      </c>
      <c r="D406" s="19" t="str">
        <f t="shared" si="64"/>
        <v>Refuerzo</v>
      </c>
      <c r="E406" s="19" t="s">
        <v>58</v>
      </c>
      <c r="F406" s="27"/>
      <c r="G406" s="110"/>
    </row>
    <row r="407" spans="2:7" x14ac:dyDescent="0.25">
      <c r="B407" s="63">
        <f t="shared" si="57"/>
        <v>44584</v>
      </c>
      <c r="C407" s="19" t="str">
        <f t="shared" si="59"/>
        <v>Día</v>
      </c>
      <c r="D407" s="19" t="str">
        <f t="shared" si="64"/>
        <v>Anestesista</v>
      </c>
      <c r="E407" s="19" t="s">
        <v>40</v>
      </c>
      <c r="F407" s="27"/>
      <c r="G407" s="110"/>
    </row>
    <row r="408" spans="2:7" x14ac:dyDescent="0.25">
      <c r="B408" s="63">
        <f t="shared" si="57"/>
        <v>44584</v>
      </c>
      <c r="C408" s="19" t="str">
        <f t="shared" si="59"/>
        <v>Día</v>
      </c>
      <c r="D408" s="19" t="s">
        <v>24</v>
      </c>
      <c r="E408" s="19" t="s">
        <v>52</v>
      </c>
      <c r="F408" s="27"/>
      <c r="G408" s="110"/>
    </row>
    <row r="409" spans="2:7" ht="15.75" thickBot="1" x14ac:dyDescent="0.3">
      <c r="B409" s="63">
        <f t="shared" si="57"/>
        <v>44584</v>
      </c>
      <c r="C409" s="19" t="str">
        <f t="shared" si="59"/>
        <v>Día</v>
      </c>
      <c r="D409" s="19" t="str">
        <f t="shared" ref="D409:D416" si="65">+D391</f>
        <v>UTI Adultos</v>
      </c>
      <c r="E409" s="19" t="s">
        <v>53</v>
      </c>
      <c r="F409" s="27"/>
      <c r="G409" s="110"/>
    </row>
    <row r="410" spans="2:7" x14ac:dyDescent="0.25">
      <c r="B410" s="64">
        <f t="shared" si="57"/>
        <v>44584</v>
      </c>
      <c r="C410" s="18" t="str">
        <f t="shared" si="59"/>
        <v>Noche</v>
      </c>
      <c r="D410" s="18" t="str">
        <f t="shared" si="65"/>
        <v>Pediatría</v>
      </c>
      <c r="E410" s="32" t="s">
        <v>87</v>
      </c>
      <c r="F410" s="28"/>
      <c r="G410" s="109"/>
    </row>
    <row r="411" spans="2:7" x14ac:dyDescent="0.25">
      <c r="B411" s="63">
        <f t="shared" ref="B411:B474" si="66">+B393+1</f>
        <v>44584</v>
      </c>
      <c r="C411" s="19" t="str">
        <f t="shared" si="59"/>
        <v>Noche</v>
      </c>
      <c r="D411" s="19" t="str">
        <f t="shared" si="65"/>
        <v>Cirugía</v>
      </c>
      <c r="E411" s="19" t="s">
        <v>88</v>
      </c>
      <c r="F411" s="27"/>
      <c r="G411" s="110"/>
    </row>
    <row r="412" spans="2:7" x14ac:dyDescent="0.25">
      <c r="B412" s="63">
        <f t="shared" si="66"/>
        <v>44584</v>
      </c>
      <c r="C412" s="19" t="str">
        <f t="shared" si="59"/>
        <v>Noche</v>
      </c>
      <c r="D412" s="19" t="str">
        <f t="shared" si="65"/>
        <v>Internista</v>
      </c>
      <c r="E412" s="19" t="s">
        <v>89</v>
      </c>
      <c r="F412" s="27"/>
      <c r="G412" s="110"/>
    </row>
    <row r="413" spans="2:7" x14ac:dyDescent="0.25">
      <c r="B413" s="63">
        <f t="shared" si="66"/>
        <v>44584</v>
      </c>
      <c r="C413" s="19" t="str">
        <f t="shared" si="59"/>
        <v>Noche</v>
      </c>
      <c r="D413" s="19" t="str">
        <f t="shared" si="65"/>
        <v>Traumatólogo</v>
      </c>
      <c r="E413" s="19" t="s">
        <v>56</v>
      </c>
      <c r="F413" s="27"/>
      <c r="G413" s="110"/>
    </row>
    <row r="414" spans="2:7" x14ac:dyDescent="0.25">
      <c r="B414" s="63">
        <f t="shared" si="66"/>
        <v>44584</v>
      </c>
      <c r="C414" s="19" t="str">
        <f t="shared" si="59"/>
        <v>Noche</v>
      </c>
      <c r="D414" s="19" t="str">
        <f t="shared" si="65"/>
        <v>Ginecología</v>
      </c>
      <c r="E414" s="19" t="s">
        <v>34</v>
      </c>
      <c r="F414" s="27"/>
      <c r="G414" s="110"/>
    </row>
    <row r="415" spans="2:7" x14ac:dyDescent="0.25">
      <c r="B415" s="63">
        <f t="shared" si="66"/>
        <v>44584</v>
      </c>
      <c r="C415" s="19" t="str">
        <f t="shared" si="59"/>
        <v>Noche</v>
      </c>
      <c r="D415" s="19" t="str">
        <f t="shared" si="65"/>
        <v>Refuerzo</v>
      </c>
      <c r="E415" s="19" t="s">
        <v>58</v>
      </c>
      <c r="F415" s="27"/>
      <c r="G415" s="110"/>
    </row>
    <row r="416" spans="2:7" x14ac:dyDescent="0.25">
      <c r="B416" s="63">
        <f t="shared" si="66"/>
        <v>44584</v>
      </c>
      <c r="C416" s="19" t="str">
        <f t="shared" si="59"/>
        <v>Noche</v>
      </c>
      <c r="D416" s="19" t="str">
        <f t="shared" si="65"/>
        <v>Anestesista</v>
      </c>
      <c r="E416" s="19" t="s">
        <v>40</v>
      </c>
      <c r="F416" s="27"/>
      <c r="G416" s="110"/>
    </row>
    <row r="417" spans="2:7" x14ac:dyDescent="0.25">
      <c r="B417" s="63">
        <f t="shared" si="66"/>
        <v>44584</v>
      </c>
      <c r="C417" s="19" t="str">
        <f t="shared" si="59"/>
        <v>Noche</v>
      </c>
      <c r="D417" s="19" t="s">
        <v>24</v>
      </c>
      <c r="E417" s="19" t="s">
        <v>52</v>
      </c>
      <c r="F417" s="27"/>
      <c r="G417" s="110"/>
    </row>
    <row r="418" spans="2:7" ht="15.75" thickBot="1" x14ac:dyDescent="0.3">
      <c r="B418" s="63">
        <f t="shared" si="66"/>
        <v>44584</v>
      </c>
      <c r="C418" s="19" t="str">
        <f t="shared" si="59"/>
        <v>Noche</v>
      </c>
      <c r="D418" s="19" t="str">
        <f t="shared" ref="D418:D425" si="67">+D400</f>
        <v>UTI Adultos</v>
      </c>
      <c r="E418" s="19" t="s">
        <v>53</v>
      </c>
      <c r="F418" s="27"/>
      <c r="G418" s="110"/>
    </row>
    <row r="419" spans="2:7" x14ac:dyDescent="0.25">
      <c r="B419" s="64">
        <f t="shared" si="66"/>
        <v>44585</v>
      </c>
      <c r="C419" s="18" t="str">
        <f t="shared" si="59"/>
        <v>Día</v>
      </c>
      <c r="D419" s="18" t="str">
        <f t="shared" si="67"/>
        <v>Pediatría</v>
      </c>
      <c r="E419" s="18" t="s">
        <v>71</v>
      </c>
      <c r="F419" s="105" t="s">
        <v>101</v>
      </c>
      <c r="G419" s="113" t="s">
        <v>99</v>
      </c>
    </row>
    <row r="420" spans="2:7" x14ac:dyDescent="0.25">
      <c r="B420" s="63">
        <f t="shared" si="66"/>
        <v>44585</v>
      </c>
      <c r="C420" s="19" t="str">
        <f t="shared" si="59"/>
        <v>Día</v>
      </c>
      <c r="D420" s="19" t="str">
        <f t="shared" si="67"/>
        <v>Cirugía</v>
      </c>
      <c r="E420" s="19" t="s">
        <v>72</v>
      </c>
      <c r="F420" s="27"/>
      <c r="G420" s="110"/>
    </row>
    <row r="421" spans="2:7" x14ac:dyDescent="0.25">
      <c r="B421" s="63">
        <f t="shared" si="66"/>
        <v>44585</v>
      </c>
      <c r="C421" s="19" t="str">
        <f t="shared" si="59"/>
        <v>Día</v>
      </c>
      <c r="D421" s="19" t="str">
        <f t="shared" si="67"/>
        <v>Internista</v>
      </c>
      <c r="E421" s="19" t="s">
        <v>69</v>
      </c>
      <c r="F421" s="104" t="s">
        <v>104</v>
      </c>
      <c r="G421" s="110"/>
    </row>
    <row r="422" spans="2:7" x14ac:dyDescent="0.25">
      <c r="B422" s="63">
        <f t="shared" si="66"/>
        <v>44585</v>
      </c>
      <c r="C422" s="19" t="str">
        <f t="shared" si="59"/>
        <v>Día</v>
      </c>
      <c r="D422" s="19" t="str">
        <f t="shared" si="67"/>
        <v>Traumatólogo</v>
      </c>
      <c r="E422" s="19" t="s">
        <v>124</v>
      </c>
      <c r="F422" s="104" t="s">
        <v>61</v>
      </c>
      <c r="G422" s="110"/>
    </row>
    <row r="423" spans="2:7" x14ac:dyDescent="0.25">
      <c r="B423" s="63">
        <f t="shared" si="66"/>
        <v>44585</v>
      </c>
      <c r="C423" s="19" t="str">
        <f t="shared" si="59"/>
        <v>Día</v>
      </c>
      <c r="D423" s="19" t="str">
        <f t="shared" si="67"/>
        <v>Ginecología</v>
      </c>
      <c r="E423" s="19" t="s">
        <v>31</v>
      </c>
      <c r="F423" s="27"/>
      <c r="G423" s="110"/>
    </row>
    <row r="424" spans="2:7" x14ac:dyDescent="0.25">
      <c r="B424" s="63">
        <f t="shared" si="66"/>
        <v>44585</v>
      </c>
      <c r="C424" s="19" t="str">
        <f t="shared" si="59"/>
        <v>Día</v>
      </c>
      <c r="D424" s="19" t="str">
        <f t="shared" si="67"/>
        <v>Refuerzo</v>
      </c>
      <c r="E424" s="19" t="s">
        <v>74</v>
      </c>
      <c r="F424" s="27"/>
      <c r="G424" s="110"/>
    </row>
    <row r="425" spans="2:7" x14ac:dyDescent="0.25">
      <c r="B425" s="63">
        <f t="shared" si="66"/>
        <v>44585</v>
      </c>
      <c r="C425" s="19" t="str">
        <f t="shared" si="59"/>
        <v>Día</v>
      </c>
      <c r="D425" s="19" t="str">
        <f t="shared" si="67"/>
        <v>Anestesista</v>
      </c>
      <c r="E425" s="19" t="s">
        <v>41</v>
      </c>
      <c r="F425" s="27"/>
      <c r="G425" s="110"/>
    </row>
    <row r="426" spans="2:7" x14ac:dyDescent="0.25">
      <c r="B426" s="63">
        <f t="shared" si="66"/>
        <v>44585</v>
      </c>
      <c r="C426" s="19" t="str">
        <f t="shared" si="59"/>
        <v>Día</v>
      </c>
      <c r="D426" s="19" t="s">
        <v>24</v>
      </c>
      <c r="E426" s="19" t="s">
        <v>111</v>
      </c>
      <c r="F426" s="27"/>
      <c r="G426" s="110"/>
    </row>
    <row r="427" spans="2:7" ht="15.75" thickBot="1" x14ac:dyDescent="0.3">
      <c r="B427" s="63">
        <f t="shared" si="66"/>
        <v>44585</v>
      </c>
      <c r="C427" s="19" t="str">
        <f t="shared" si="59"/>
        <v>Día</v>
      </c>
      <c r="D427" s="19" t="str">
        <f t="shared" ref="D427:D434" si="68">+D409</f>
        <v>UTI Adultos</v>
      </c>
      <c r="E427" s="19" t="s">
        <v>49</v>
      </c>
      <c r="F427" s="27"/>
      <c r="G427" s="110"/>
    </row>
    <row r="428" spans="2:7" x14ac:dyDescent="0.25">
      <c r="B428" s="64">
        <f t="shared" si="66"/>
        <v>44585</v>
      </c>
      <c r="C428" s="18" t="str">
        <f t="shared" ref="C428:C491" si="69">+C410</f>
        <v>Noche</v>
      </c>
      <c r="D428" s="18" t="str">
        <f t="shared" si="68"/>
        <v>Pediatría</v>
      </c>
      <c r="E428" s="18" t="s">
        <v>134</v>
      </c>
      <c r="F428" s="28"/>
      <c r="G428" s="109"/>
    </row>
    <row r="429" spans="2:7" x14ac:dyDescent="0.25">
      <c r="B429" s="63">
        <f t="shared" si="66"/>
        <v>44585</v>
      </c>
      <c r="C429" s="19" t="str">
        <f t="shared" si="69"/>
        <v>Noche</v>
      </c>
      <c r="D429" s="19" t="str">
        <f t="shared" si="68"/>
        <v>Cirugía</v>
      </c>
      <c r="E429" s="19" t="s">
        <v>83</v>
      </c>
      <c r="F429" s="27"/>
      <c r="G429" s="110"/>
    </row>
    <row r="430" spans="2:7" x14ac:dyDescent="0.25">
      <c r="B430" s="63">
        <f t="shared" si="66"/>
        <v>44585</v>
      </c>
      <c r="C430" s="19" t="str">
        <f t="shared" si="69"/>
        <v>Noche</v>
      </c>
      <c r="D430" s="19" t="str">
        <f t="shared" si="68"/>
        <v>Internista</v>
      </c>
      <c r="E430" s="19" t="s">
        <v>84</v>
      </c>
      <c r="F430" s="27"/>
      <c r="G430" s="110"/>
    </row>
    <row r="431" spans="2:7" x14ac:dyDescent="0.25">
      <c r="B431" s="63">
        <f t="shared" si="66"/>
        <v>44585</v>
      </c>
      <c r="C431" s="19" t="str">
        <f t="shared" si="69"/>
        <v>Noche</v>
      </c>
      <c r="D431" s="19" t="str">
        <f t="shared" si="68"/>
        <v>Traumatólogo</v>
      </c>
      <c r="E431" s="19" t="s">
        <v>56</v>
      </c>
      <c r="F431" s="27"/>
      <c r="G431" s="110"/>
    </row>
    <row r="432" spans="2:7" x14ac:dyDescent="0.25">
      <c r="B432" s="63">
        <f t="shared" si="66"/>
        <v>44585</v>
      </c>
      <c r="C432" s="19" t="str">
        <f t="shared" si="69"/>
        <v>Noche</v>
      </c>
      <c r="D432" s="19" t="str">
        <f t="shared" si="68"/>
        <v>Ginecología</v>
      </c>
      <c r="E432" s="19" t="s">
        <v>31</v>
      </c>
      <c r="F432" s="27"/>
      <c r="G432" s="110"/>
    </row>
    <row r="433" spans="2:7" x14ac:dyDescent="0.25">
      <c r="B433" s="63">
        <f t="shared" si="66"/>
        <v>44585</v>
      </c>
      <c r="C433" s="19" t="str">
        <f t="shared" si="69"/>
        <v>Noche</v>
      </c>
      <c r="D433" s="19" t="str">
        <f t="shared" si="68"/>
        <v>Refuerzo</v>
      </c>
      <c r="E433" s="19" t="s">
        <v>119</v>
      </c>
      <c r="F433" s="27"/>
      <c r="G433" s="110"/>
    </row>
    <row r="434" spans="2:7" x14ac:dyDescent="0.25">
      <c r="B434" s="63">
        <f t="shared" si="66"/>
        <v>44585</v>
      </c>
      <c r="C434" s="19" t="str">
        <f t="shared" si="69"/>
        <v>Noche</v>
      </c>
      <c r="D434" s="19" t="str">
        <f t="shared" si="68"/>
        <v>Anestesista</v>
      </c>
      <c r="E434" s="19" t="s">
        <v>41</v>
      </c>
      <c r="F434" s="27"/>
      <c r="G434" s="110"/>
    </row>
    <row r="435" spans="2:7" x14ac:dyDescent="0.25">
      <c r="B435" s="63">
        <f t="shared" si="66"/>
        <v>44585</v>
      </c>
      <c r="C435" s="19" t="str">
        <f t="shared" si="69"/>
        <v>Noche</v>
      </c>
      <c r="D435" s="19" t="s">
        <v>24</v>
      </c>
      <c r="E435" s="19" t="s">
        <v>111</v>
      </c>
      <c r="F435" s="27"/>
      <c r="G435" s="110"/>
    </row>
    <row r="436" spans="2:7" ht="15.75" thickBot="1" x14ac:dyDescent="0.3">
      <c r="B436" s="87">
        <f t="shared" si="66"/>
        <v>44585</v>
      </c>
      <c r="C436" s="25" t="str">
        <f t="shared" si="69"/>
        <v>Noche</v>
      </c>
      <c r="D436" s="25" t="str">
        <f t="shared" ref="D436:D443" si="70">+D418</f>
        <v>UTI Adultos</v>
      </c>
      <c r="E436" s="25" t="s">
        <v>49</v>
      </c>
      <c r="F436" s="30"/>
      <c r="G436" s="111"/>
    </row>
    <row r="437" spans="2:7" x14ac:dyDescent="0.25">
      <c r="B437" s="62">
        <f t="shared" si="66"/>
        <v>44586</v>
      </c>
      <c r="C437" s="59" t="str">
        <f t="shared" si="69"/>
        <v>Día</v>
      </c>
      <c r="D437" s="59" t="str">
        <f t="shared" si="70"/>
        <v>Pediatría</v>
      </c>
      <c r="E437" s="59" t="s">
        <v>70</v>
      </c>
      <c r="F437" s="50"/>
      <c r="G437" s="112"/>
    </row>
    <row r="438" spans="2:7" x14ac:dyDescent="0.25">
      <c r="B438" s="63">
        <f t="shared" si="66"/>
        <v>44586</v>
      </c>
      <c r="C438" s="19" t="str">
        <f t="shared" si="69"/>
        <v>Día</v>
      </c>
      <c r="D438" s="19" t="str">
        <f t="shared" si="70"/>
        <v>Cirugía</v>
      </c>
      <c r="E438" s="19" t="s">
        <v>66</v>
      </c>
      <c r="F438" s="27"/>
      <c r="G438" s="110"/>
    </row>
    <row r="439" spans="2:7" x14ac:dyDescent="0.25">
      <c r="B439" s="63">
        <f t="shared" si="66"/>
        <v>44586</v>
      </c>
      <c r="C439" s="19" t="str">
        <f t="shared" si="69"/>
        <v>Día</v>
      </c>
      <c r="D439" s="19" t="str">
        <f t="shared" si="70"/>
        <v>Internista</v>
      </c>
      <c r="E439" s="19" t="s">
        <v>69</v>
      </c>
      <c r="F439" s="27"/>
      <c r="G439" s="110"/>
    </row>
    <row r="440" spans="2:7" x14ac:dyDescent="0.25">
      <c r="B440" s="63">
        <f t="shared" si="66"/>
        <v>44586</v>
      </c>
      <c r="C440" s="19" t="str">
        <f t="shared" si="69"/>
        <v>Día</v>
      </c>
      <c r="D440" s="19" t="str">
        <f t="shared" si="70"/>
        <v>Traumatólogo</v>
      </c>
      <c r="E440" s="19" t="s">
        <v>56</v>
      </c>
      <c r="F440" s="104" t="s">
        <v>79</v>
      </c>
      <c r="G440" s="110"/>
    </row>
    <row r="441" spans="2:7" x14ac:dyDescent="0.25">
      <c r="B441" s="63">
        <f t="shared" si="66"/>
        <v>44586</v>
      </c>
      <c r="C441" s="19" t="str">
        <f t="shared" si="69"/>
        <v>Día</v>
      </c>
      <c r="D441" s="19" t="str">
        <f t="shared" si="70"/>
        <v>Ginecología</v>
      </c>
      <c r="E441" s="19" t="s">
        <v>33</v>
      </c>
      <c r="F441" s="27"/>
      <c r="G441" s="110"/>
    </row>
    <row r="442" spans="2:7" x14ac:dyDescent="0.25">
      <c r="B442" s="63">
        <f t="shared" si="66"/>
        <v>44586</v>
      </c>
      <c r="C442" s="19" t="str">
        <f t="shared" si="69"/>
        <v>Día</v>
      </c>
      <c r="D442" s="19" t="str">
        <f t="shared" si="70"/>
        <v>Refuerzo</v>
      </c>
      <c r="E442" s="19" t="s">
        <v>58</v>
      </c>
      <c r="F442" s="27"/>
      <c r="G442" s="110"/>
    </row>
    <row r="443" spans="2:7" x14ac:dyDescent="0.25">
      <c r="B443" s="63">
        <f t="shared" si="66"/>
        <v>44586</v>
      </c>
      <c r="C443" s="19" t="str">
        <f t="shared" si="69"/>
        <v>Día</v>
      </c>
      <c r="D443" s="19" t="str">
        <f t="shared" si="70"/>
        <v>Anestesista</v>
      </c>
      <c r="E443" s="19" t="s">
        <v>42</v>
      </c>
      <c r="F443" s="27"/>
      <c r="G443" s="110"/>
    </row>
    <row r="444" spans="2:7" x14ac:dyDescent="0.25">
      <c r="B444" s="63">
        <f t="shared" si="66"/>
        <v>44586</v>
      </c>
      <c r="C444" s="19" t="str">
        <f t="shared" si="69"/>
        <v>Día</v>
      </c>
      <c r="D444" s="19" t="s">
        <v>24</v>
      </c>
      <c r="E444" s="19" t="s">
        <v>46</v>
      </c>
      <c r="F444" s="27"/>
      <c r="G444" s="110"/>
    </row>
    <row r="445" spans="2:7" ht="15.75" thickBot="1" x14ac:dyDescent="0.3">
      <c r="B445" s="63">
        <f t="shared" si="66"/>
        <v>44586</v>
      </c>
      <c r="C445" s="19" t="str">
        <f t="shared" si="69"/>
        <v>Día</v>
      </c>
      <c r="D445" s="19" t="str">
        <f t="shared" ref="D445:D452" si="71">+D427</f>
        <v>UTI Adultos</v>
      </c>
      <c r="E445" s="19" t="s">
        <v>47</v>
      </c>
      <c r="F445" s="27"/>
      <c r="G445" s="110"/>
    </row>
    <row r="446" spans="2:7" x14ac:dyDescent="0.25">
      <c r="B446" s="64">
        <f t="shared" si="66"/>
        <v>44586</v>
      </c>
      <c r="C446" s="18" t="str">
        <f t="shared" si="69"/>
        <v>Noche</v>
      </c>
      <c r="D446" s="18" t="str">
        <f t="shared" si="71"/>
        <v>Pediatría</v>
      </c>
      <c r="E446" s="18" t="s">
        <v>62</v>
      </c>
      <c r="F446" s="85"/>
      <c r="G446" s="117"/>
    </row>
    <row r="447" spans="2:7" x14ac:dyDescent="0.25">
      <c r="B447" s="63">
        <f t="shared" si="66"/>
        <v>44586</v>
      </c>
      <c r="C447" s="19" t="str">
        <f t="shared" si="69"/>
        <v>Noche</v>
      </c>
      <c r="D447" s="19" t="str">
        <f t="shared" si="71"/>
        <v>Cirugía</v>
      </c>
      <c r="E447" s="19" t="s">
        <v>129</v>
      </c>
      <c r="F447" s="27"/>
      <c r="G447" s="110"/>
    </row>
    <row r="448" spans="2:7" x14ac:dyDescent="0.25">
      <c r="B448" s="63">
        <f t="shared" si="66"/>
        <v>44586</v>
      </c>
      <c r="C448" s="19" t="str">
        <f t="shared" si="69"/>
        <v>Noche</v>
      </c>
      <c r="D448" s="19" t="str">
        <f t="shared" si="71"/>
        <v>Internista</v>
      </c>
      <c r="E448" s="19" t="s">
        <v>138</v>
      </c>
      <c r="F448" s="27"/>
      <c r="G448" s="110"/>
    </row>
    <row r="449" spans="2:7" x14ac:dyDescent="0.25">
      <c r="B449" s="63">
        <f t="shared" si="66"/>
        <v>44586</v>
      </c>
      <c r="C449" s="19" t="str">
        <f t="shared" si="69"/>
        <v>Noche</v>
      </c>
      <c r="D449" s="19" t="str">
        <f t="shared" si="71"/>
        <v>Traumatólogo</v>
      </c>
      <c r="E449" s="19" t="s">
        <v>124</v>
      </c>
      <c r="F449" s="27"/>
      <c r="G449" s="110"/>
    </row>
    <row r="450" spans="2:7" x14ac:dyDescent="0.25">
      <c r="B450" s="63">
        <f t="shared" si="66"/>
        <v>44586</v>
      </c>
      <c r="C450" s="19" t="str">
        <f t="shared" si="69"/>
        <v>Noche</v>
      </c>
      <c r="D450" s="19" t="str">
        <f t="shared" si="71"/>
        <v>Ginecología</v>
      </c>
      <c r="E450" s="19" t="s">
        <v>33</v>
      </c>
      <c r="F450" s="27"/>
      <c r="G450" s="110"/>
    </row>
    <row r="451" spans="2:7" x14ac:dyDescent="0.25">
      <c r="B451" s="63">
        <f t="shared" si="66"/>
        <v>44586</v>
      </c>
      <c r="C451" s="19" t="str">
        <f t="shared" si="69"/>
        <v>Noche</v>
      </c>
      <c r="D451" s="19" t="str">
        <f t="shared" si="71"/>
        <v>Refuerzo</v>
      </c>
      <c r="E451" s="19" t="s">
        <v>58</v>
      </c>
      <c r="F451" s="27"/>
      <c r="G451" s="110"/>
    </row>
    <row r="452" spans="2:7" x14ac:dyDescent="0.25">
      <c r="B452" s="63">
        <f t="shared" si="66"/>
        <v>44586</v>
      </c>
      <c r="C452" s="19" t="str">
        <f t="shared" si="69"/>
        <v>Noche</v>
      </c>
      <c r="D452" s="19" t="str">
        <f t="shared" si="71"/>
        <v>Anestesista</v>
      </c>
      <c r="E452" s="19" t="s">
        <v>42</v>
      </c>
      <c r="F452" s="27"/>
      <c r="G452" s="110"/>
    </row>
    <row r="453" spans="2:7" x14ac:dyDescent="0.25">
      <c r="B453" s="63">
        <f t="shared" si="66"/>
        <v>44586</v>
      </c>
      <c r="C453" s="19" t="str">
        <f t="shared" si="69"/>
        <v>Noche</v>
      </c>
      <c r="D453" s="19" t="s">
        <v>24</v>
      </c>
      <c r="E453" s="19" t="s">
        <v>46</v>
      </c>
      <c r="F453" s="27"/>
      <c r="G453" s="110"/>
    </row>
    <row r="454" spans="2:7" ht="15.75" thickBot="1" x14ac:dyDescent="0.3">
      <c r="B454" s="63">
        <f t="shared" si="66"/>
        <v>44586</v>
      </c>
      <c r="C454" s="19" t="str">
        <f t="shared" si="69"/>
        <v>Noche</v>
      </c>
      <c r="D454" s="19" t="str">
        <f t="shared" ref="D454:D461" si="72">+D436</f>
        <v>UTI Adultos</v>
      </c>
      <c r="E454" s="19" t="s">
        <v>47</v>
      </c>
      <c r="F454" s="27"/>
      <c r="G454" s="110"/>
    </row>
    <row r="455" spans="2:7" x14ac:dyDescent="0.25">
      <c r="B455" s="64">
        <f t="shared" si="66"/>
        <v>44587</v>
      </c>
      <c r="C455" s="18" t="str">
        <f t="shared" si="69"/>
        <v>Día</v>
      </c>
      <c r="D455" s="18" t="str">
        <f t="shared" si="72"/>
        <v>Pediatría</v>
      </c>
      <c r="E455" s="18" t="s">
        <v>77</v>
      </c>
      <c r="F455" s="105" t="s">
        <v>92</v>
      </c>
      <c r="G455" s="109"/>
    </row>
    <row r="456" spans="2:7" x14ac:dyDescent="0.25">
      <c r="B456" s="63">
        <f t="shared" si="66"/>
        <v>44587</v>
      </c>
      <c r="C456" s="19" t="str">
        <f t="shared" si="69"/>
        <v>Día</v>
      </c>
      <c r="D456" s="19" t="str">
        <f t="shared" si="72"/>
        <v>Cirugía</v>
      </c>
      <c r="E456" s="59" t="s">
        <v>83</v>
      </c>
      <c r="F456" s="27"/>
      <c r="G456" s="110"/>
    </row>
    <row r="457" spans="2:7" x14ac:dyDescent="0.25">
      <c r="B457" s="63">
        <f t="shared" si="66"/>
        <v>44587</v>
      </c>
      <c r="C457" s="19" t="str">
        <f t="shared" si="69"/>
        <v>Día</v>
      </c>
      <c r="D457" s="19" t="str">
        <f t="shared" si="72"/>
        <v>Internista</v>
      </c>
      <c r="E457" s="19" t="s">
        <v>84</v>
      </c>
      <c r="F457" s="27"/>
      <c r="G457" s="110"/>
    </row>
    <row r="458" spans="2:7" x14ac:dyDescent="0.25">
      <c r="B458" s="63">
        <f t="shared" si="66"/>
        <v>44587</v>
      </c>
      <c r="C458" s="19" t="str">
        <f t="shared" si="69"/>
        <v>Día</v>
      </c>
      <c r="D458" s="19" t="str">
        <f t="shared" si="72"/>
        <v>Traumatólogo</v>
      </c>
      <c r="E458" s="19" t="s">
        <v>56</v>
      </c>
      <c r="F458" s="118" t="s">
        <v>80</v>
      </c>
      <c r="G458" s="115"/>
    </row>
    <row r="459" spans="2:7" x14ac:dyDescent="0.25">
      <c r="B459" s="63">
        <f t="shared" si="66"/>
        <v>44587</v>
      </c>
      <c r="C459" s="19" t="str">
        <f t="shared" si="69"/>
        <v>Día</v>
      </c>
      <c r="D459" s="19" t="str">
        <f t="shared" si="72"/>
        <v>Ginecología</v>
      </c>
      <c r="E459" s="19" t="s">
        <v>32</v>
      </c>
      <c r="F459" s="27"/>
      <c r="G459" s="110"/>
    </row>
    <row r="460" spans="2:7" x14ac:dyDescent="0.25">
      <c r="B460" s="63">
        <f t="shared" si="66"/>
        <v>44587</v>
      </c>
      <c r="C460" s="19" t="str">
        <f t="shared" si="69"/>
        <v>Día</v>
      </c>
      <c r="D460" s="19" t="str">
        <f t="shared" si="72"/>
        <v>Refuerzo</v>
      </c>
      <c r="E460" s="120" t="s">
        <v>118</v>
      </c>
      <c r="F460" s="27"/>
      <c r="G460" s="110"/>
    </row>
    <row r="461" spans="2:7" x14ac:dyDescent="0.25">
      <c r="B461" s="63">
        <f t="shared" si="66"/>
        <v>44587</v>
      </c>
      <c r="C461" s="19" t="str">
        <f t="shared" si="69"/>
        <v>Día</v>
      </c>
      <c r="D461" s="19" t="str">
        <f t="shared" si="72"/>
        <v>Anestesista</v>
      </c>
      <c r="E461" s="19" t="s">
        <v>40</v>
      </c>
      <c r="F461" s="27"/>
      <c r="G461" s="110"/>
    </row>
    <row r="462" spans="2:7" x14ac:dyDescent="0.25">
      <c r="B462" s="63">
        <f t="shared" si="66"/>
        <v>44587</v>
      </c>
      <c r="C462" s="19" t="str">
        <f t="shared" si="69"/>
        <v>Día</v>
      </c>
      <c r="D462" s="19" t="s">
        <v>24</v>
      </c>
      <c r="E462" s="19" t="s">
        <v>44</v>
      </c>
      <c r="F462" s="27"/>
      <c r="G462" s="110"/>
    </row>
    <row r="463" spans="2:7" ht="15.75" thickBot="1" x14ac:dyDescent="0.3">
      <c r="B463" s="63">
        <f t="shared" si="66"/>
        <v>44587</v>
      </c>
      <c r="C463" s="19" t="str">
        <f t="shared" si="69"/>
        <v>Día</v>
      </c>
      <c r="D463" s="19" t="str">
        <f t="shared" ref="D463:D470" si="73">+D445</f>
        <v>UTI Adultos</v>
      </c>
      <c r="E463" s="19" t="s">
        <v>45</v>
      </c>
      <c r="F463" s="27"/>
      <c r="G463" s="110"/>
    </row>
    <row r="464" spans="2:7" x14ac:dyDescent="0.25">
      <c r="B464" s="64">
        <f t="shared" si="66"/>
        <v>44587</v>
      </c>
      <c r="C464" s="18" t="str">
        <f t="shared" si="69"/>
        <v>Noche</v>
      </c>
      <c r="D464" s="18" t="str">
        <f t="shared" si="73"/>
        <v>Pediatría</v>
      </c>
      <c r="E464" s="18" t="s">
        <v>133</v>
      </c>
      <c r="F464" s="28"/>
      <c r="G464" s="109"/>
    </row>
    <row r="465" spans="2:7" x14ac:dyDescent="0.25">
      <c r="B465" s="63">
        <f t="shared" si="66"/>
        <v>44587</v>
      </c>
      <c r="C465" s="19" t="str">
        <f t="shared" si="69"/>
        <v>Noche</v>
      </c>
      <c r="D465" s="19" t="str">
        <f t="shared" si="73"/>
        <v>Cirugía</v>
      </c>
      <c r="E465" s="59" t="s">
        <v>66</v>
      </c>
      <c r="F465" s="27"/>
      <c r="G465" s="110"/>
    </row>
    <row r="466" spans="2:7" x14ac:dyDescent="0.25">
      <c r="B466" s="63">
        <f t="shared" si="66"/>
        <v>44587</v>
      </c>
      <c r="C466" s="19" t="str">
        <f t="shared" si="69"/>
        <v>Noche</v>
      </c>
      <c r="D466" s="19" t="str">
        <f t="shared" si="73"/>
        <v>Internista</v>
      </c>
      <c r="E466" s="19" t="s">
        <v>69</v>
      </c>
      <c r="F466" s="27"/>
      <c r="G466" s="110"/>
    </row>
    <row r="467" spans="2:7" x14ac:dyDescent="0.25">
      <c r="B467" s="63">
        <f t="shared" si="66"/>
        <v>44587</v>
      </c>
      <c r="C467" s="19" t="str">
        <f t="shared" si="69"/>
        <v>Noche</v>
      </c>
      <c r="D467" s="19" t="str">
        <f t="shared" si="73"/>
        <v>Traumatólogo</v>
      </c>
      <c r="E467" s="19" t="s">
        <v>124</v>
      </c>
      <c r="F467" s="82"/>
      <c r="G467" s="115"/>
    </row>
    <row r="468" spans="2:7" x14ac:dyDescent="0.25">
      <c r="B468" s="63">
        <f t="shared" si="66"/>
        <v>44587</v>
      </c>
      <c r="C468" s="19" t="str">
        <f t="shared" si="69"/>
        <v>Noche</v>
      </c>
      <c r="D468" s="19" t="str">
        <f t="shared" si="73"/>
        <v>Ginecología</v>
      </c>
      <c r="E468" s="19" t="s">
        <v>32</v>
      </c>
      <c r="F468" s="27"/>
      <c r="G468" s="110"/>
    </row>
    <row r="469" spans="2:7" x14ac:dyDescent="0.25">
      <c r="B469" s="63">
        <f t="shared" si="66"/>
        <v>44587</v>
      </c>
      <c r="C469" s="19" t="str">
        <f t="shared" si="69"/>
        <v>Noche</v>
      </c>
      <c r="D469" s="19" t="str">
        <f t="shared" si="73"/>
        <v>Refuerzo</v>
      </c>
      <c r="E469" s="19" t="s">
        <v>123</v>
      </c>
      <c r="F469" s="27"/>
      <c r="G469" s="110"/>
    </row>
    <row r="470" spans="2:7" x14ac:dyDescent="0.25">
      <c r="B470" s="63">
        <f t="shared" si="66"/>
        <v>44587</v>
      </c>
      <c r="C470" s="19" t="str">
        <f t="shared" si="69"/>
        <v>Noche</v>
      </c>
      <c r="D470" s="19" t="str">
        <f t="shared" si="73"/>
        <v>Anestesista</v>
      </c>
      <c r="E470" s="19" t="s">
        <v>40</v>
      </c>
      <c r="F470" s="27"/>
      <c r="G470" s="110"/>
    </row>
    <row r="471" spans="2:7" x14ac:dyDescent="0.25">
      <c r="B471" s="63">
        <f t="shared" si="66"/>
        <v>44587</v>
      </c>
      <c r="C471" s="19" t="str">
        <f t="shared" si="69"/>
        <v>Noche</v>
      </c>
      <c r="D471" s="19" t="s">
        <v>24</v>
      </c>
      <c r="E471" s="19" t="s">
        <v>44</v>
      </c>
      <c r="F471" s="27"/>
      <c r="G471" s="110"/>
    </row>
    <row r="472" spans="2:7" ht="15.75" thickBot="1" x14ac:dyDescent="0.3">
      <c r="B472" s="63">
        <f t="shared" si="66"/>
        <v>44587</v>
      </c>
      <c r="C472" s="19" t="str">
        <f t="shared" si="69"/>
        <v>Noche</v>
      </c>
      <c r="D472" s="19" t="str">
        <f t="shared" ref="D472:D479" si="74">+D454</f>
        <v>UTI Adultos</v>
      </c>
      <c r="E472" s="19" t="s">
        <v>45</v>
      </c>
      <c r="F472" s="27"/>
      <c r="G472" s="110"/>
    </row>
    <row r="473" spans="2:7" x14ac:dyDescent="0.25">
      <c r="B473" s="64">
        <f t="shared" si="66"/>
        <v>44588</v>
      </c>
      <c r="C473" s="18" t="str">
        <f t="shared" si="69"/>
        <v>Día</v>
      </c>
      <c r="D473" s="18" t="str">
        <f t="shared" si="74"/>
        <v>Pediatría</v>
      </c>
      <c r="E473" s="18" t="s">
        <v>87</v>
      </c>
      <c r="F473" s="105" t="s">
        <v>106</v>
      </c>
      <c r="G473" s="109"/>
    </row>
    <row r="474" spans="2:7" x14ac:dyDescent="0.25">
      <c r="B474" s="63">
        <f t="shared" si="66"/>
        <v>44588</v>
      </c>
      <c r="C474" s="19" t="str">
        <f t="shared" si="69"/>
        <v>Día</v>
      </c>
      <c r="D474" s="19" t="str">
        <f t="shared" si="74"/>
        <v>Cirugía</v>
      </c>
      <c r="E474" s="19" t="s">
        <v>88</v>
      </c>
      <c r="F474" s="116" t="s">
        <v>82</v>
      </c>
      <c r="G474" s="110"/>
    </row>
    <row r="475" spans="2:7" x14ac:dyDescent="0.25">
      <c r="B475" s="63">
        <f t="shared" ref="B475:B538" si="75">+B457+1</f>
        <v>44588</v>
      </c>
      <c r="C475" s="19" t="str">
        <f t="shared" si="69"/>
        <v>Día</v>
      </c>
      <c r="D475" s="19" t="str">
        <f t="shared" si="74"/>
        <v>Internista</v>
      </c>
      <c r="E475" s="19" t="s">
        <v>136</v>
      </c>
      <c r="F475" s="104" t="s">
        <v>102</v>
      </c>
      <c r="G475" s="110"/>
    </row>
    <row r="476" spans="2:7" x14ac:dyDescent="0.25">
      <c r="B476" s="63">
        <f t="shared" si="75"/>
        <v>44588</v>
      </c>
      <c r="C476" s="19" t="str">
        <f t="shared" si="69"/>
        <v>Día</v>
      </c>
      <c r="D476" s="19" t="str">
        <f t="shared" si="74"/>
        <v>Traumatólogo</v>
      </c>
      <c r="E476" s="19" t="s">
        <v>90</v>
      </c>
      <c r="F476" s="104" t="s">
        <v>91</v>
      </c>
      <c r="G476" s="110"/>
    </row>
    <row r="477" spans="2:7" x14ac:dyDescent="0.25">
      <c r="B477" s="63">
        <f t="shared" si="75"/>
        <v>44588</v>
      </c>
      <c r="C477" s="19" t="str">
        <f t="shared" si="69"/>
        <v>Día</v>
      </c>
      <c r="D477" s="19" t="str">
        <f t="shared" si="74"/>
        <v>Ginecología</v>
      </c>
      <c r="E477" s="19" t="s">
        <v>107</v>
      </c>
      <c r="F477" s="27"/>
      <c r="G477" s="110"/>
    </row>
    <row r="478" spans="2:7" x14ac:dyDescent="0.25">
      <c r="B478" s="63">
        <f t="shared" si="75"/>
        <v>44588</v>
      </c>
      <c r="C478" s="19" t="str">
        <f t="shared" si="69"/>
        <v>Día</v>
      </c>
      <c r="D478" s="19" t="str">
        <f t="shared" si="74"/>
        <v>Refuerzo</v>
      </c>
      <c r="E478" s="19" t="s">
        <v>58</v>
      </c>
      <c r="F478" s="27"/>
      <c r="G478" s="110"/>
    </row>
    <row r="479" spans="2:7" x14ac:dyDescent="0.25">
      <c r="B479" s="63">
        <f t="shared" si="75"/>
        <v>44588</v>
      </c>
      <c r="C479" s="19" t="str">
        <f t="shared" si="69"/>
        <v>Día</v>
      </c>
      <c r="D479" s="19" t="str">
        <f t="shared" si="74"/>
        <v>Anestesista</v>
      </c>
      <c r="E479" s="19" t="s">
        <v>108</v>
      </c>
      <c r="F479" s="27"/>
      <c r="G479" s="110"/>
    </row>
    <row r="480" spans="2:7" x14ac:dyDescent="0.25">
      <c r="B480" s="63">
        <f t="shared" si="75"/>
        <v>44588</v>
      </c>
      <c r="C480" s="19" t="str">
        <f t="shared" si="69"/>
        <v>Día</v>
      </c>
      <c r="D480" s="19" t="s">
        <v>24</v>
      </c>
      <c r="E480" s="19" t="s">
        <v>54</v>
      </c>
      <c r="F480" s="27"/>
      <c r="G480" s="110"/>
    </row>
    <row r="481" spans="2:7" ht="15.75" thickBot="1" x14ac:dyDescent="0.3">
      <c r="B481" s="63">
        <f t="shared" si="75"/>
        <v>44588</v>
      </c>
      <c r="C481" s="19" t="str">
        <f t="shared" si="69"/>
        <v>Día</v>
      </c>
      <c r="D481" s="19" t="str">
        <f t="shared" ref="D481:D488" si="76">+D463</f>
        <v>UTI Adultos</v>
      </c>
      <c r="E481" s="19" t="s">
        <v>110</v>
      </c>
      <c r="F481" s="27"/>
      <c r="G481" s="110"/>
    </row>
    <row r="482" spans="2:7" x14ac:dyDescent="0.25">
      <c r="B482" s="64">
        <f t="shared" si="75"/>
        <v>44588</v>
      </c>
      <c r="C482" s="18" t="str">
        <f t="shared" si="69"/>
        <v>Noche</v>
      </c>
      <c r="D482" s="18" t="str">
        <f t="shared" si="76"/>
        <v>Pediatría</v>
      </c>
      <c r="E482" s="18" t="s">
        <v>132</v>
      </c>
      <c r="F482" s="28"/>
      <c r="G482" s="109"/>
    </row>
    <row r="483" spans="2:7" x14ac:dyDescent="0.25">
      <c r="B483" s="63">
        <f t="shared" si="75"/>
        <v>44588</v>
      </c>
      <c r="C483" s="19" t="str">
        <f t="shared" si="69"/>
        <v>Noche</v>
      </c>
      <c r="D483" s="19" t="str">
        <f t="shared" si="76"/>
        <v>Cirugía</v>
      </c>
      <c r="E483" s="19" t="s">
        <v>72</v>
      </c>
      <c r="F483" s="27"/>
      <c r="G483" s="110"/>
    </row>
    <row r="484" spans="2:7" x14ac:dyDescent="0.25">
      <c r="B484" s="63">
        <f t="shared" si="75"/>
        <v>44588</v>
      </c>
      <c r="C484" s="19" t="str">
        <f t="shared" si="69"/>
        <v>Noche</v>
      </c>
      <c r="D484" s="19" t="str">
        <f t="shared" si="76"/>
        <v>Internista</v>
      </c>
      <c r="E484" s="120" t="s">
        <v>69</v>
      </c>
      <c r="F484" s="27"/>
      <c r="G484" s="110"/>
    </row>
    <row r="485" spans="2:7" x14ac:dyDescent="0.25">
      <c r="B485" s="63">
        <f t="shared" si="75"/>
        <v>44588</v>
      </c>
      <c r="C485" s="19" t="str">
        <f t="shared" si="69"/>
        <v>Noche</v>
      </c>
      <c r="D485" s="19" t="str">
        <f t="shared" si="76"/>
        <v>Traumatólogo</v>
      </c>
      <c r="E485" s="19" t="s">
        <v>124</v>
      </c>
      <c r="F485" s="27"/>
      <c r="G485" s="110"/>
    </row>
    <row r="486" spans="2:7" x14ac:dyDescent="0.25">
      <c r="B486" s="63">
        <f t="shared" si="75"/>
        <v>44588</v>
      </c>
      <c r="C486" s="19" t="str">
        <f t="shared" si="69"/>
        <v>Noche</v>
      </c>
      <c r="D486" s="19" t="str">
        <f t="shared" si="76"/>
        <v>Ginecología</v>
      </c>
      <c r="E486" s="19" t="s">
        <v>107</v>
      </c>
      <c r="F486" s="27"/>
      <c r="G486" s="110"/>
    </row>
    <row r="487" spans="2:7" x14ac:dyDescent="0.25">
      <c r="B487" s="63">
        <f t="shared" si="75"/>
        <v>44588</v>
      </c>
      <c r="C487" s="19" t="str">
        <f t="shared" si="69"/>
        <v>Noche</v>
      </c>
      <c r="D487" s="19" t="str">
        <f t="shared" si="76"/>
        <v>Refuerzo</v>
      </c>
      <c r="E487" s="19" t="s">
        <v>74</v>
      </c>
      <c r="F487" s="27"/>
      <c r="G487" s="110"/>
    </row>
    <row r="488" spans="2:7" x14ac:dyDescent="0.25">
      <c r="B488" s="63">
        <f t="shared" si="75"/>
        <v>44588</v>
      </c>
      <c r="C488" s="19" t="str">
        <f t="shared" si="69"/>
        <v>Noche</v>
      </c>
      <c r="D488" s="19" t="str">
        <f t="shared" si="76"/>
        <v>Anestesista</v>
      </c>
      <c r="E488" s="19" t="s">
        <v>108</v>
      </c>
      <c r="F488" s="27"/>
      <c r="G488" s="110"/>
    </row>
    <row r="489" spans="2:7" x14ac:dyDescent="0.25">
      <c r="B489" s="63">
        <f t="shared" si="75"/>
        <v>44588</v>
      </c>
      <c r="C489" s="19" t="str">
        <f t="shared" si="69"/>
        <v>Noche</v>
      </c>
      <c r="D489" s="19" t="s">
        <v>24</v>
      </c>
      <c r="E489" s="19" t="s">
        <v>54</v>
      </c>
      <c r="F489" s="27"/>
      <c r="G489" s="110"/>
    </row>
    <row r="490" spans="2:7" ht="15.75" thickBot="1" x14ac:dyDescent="0.3">
      <c r="B490" s="63">
        <f t="shared" si="75"/>
        <v>44588</v>
      </c>
      <c r="C490" s="19" t="str">
        <f t="shared" si="69"/>
        <v>Noche</v>
      </c>
      <c r="D490" s="19" t="str">
        <f t="shared" ref="D490:D497" si="77">+D472</f>
        <v>UTI Adultos</v>
      </c>
      <c r="E490" s="19" t="s">
        <v>110</v>
      </c>
      <c r="F490" s="27"/>
      <c r="G490" s="110"/>
    </row>
    <row r="491" spans="2:7" x14ac:dyDescent="0.25">
      <c r="B491" s="64">
        <f t="shared" si="75"/>
        <v>44589</v>
      </c>
      <c r="C491" s="18" t="str">
        <f t="shared" si="69"/>
        <v>Día</v>
      </c>
      <c r="D491" s="18" t="str">
        <f t="shared" si="77"/>
        <v>Pediatría</v>
      </c>
      <c r="E491" s="18" t="s">
        <v>70</v>
      </c>
      <c r="F491" s="28"/>
      <c r="G491" s="109"/>
    </row>
    <row r="492" spans="2:7" x14ac:dyDescent="0.25">
      <c r="B492" s="63">
        <f t="shared" si="75"/>
        <v>44589</v>
      </c>
      <c r="C492" s="19" t="str">
        <f t="shared" ref="C492:C555" si="78">+C474</f>
        <v>Día</v>
      </c>
      <c r="D492" s="19" t="str">
        <f t="shared" si="77"/>
        <v>Cirugía</v>
      </c>
      <c r="E492" s="19" t="s">
        <v>129</v>
      </c>
      <c r="F492" s="27"/>
      <c r="G492" s="110"/>
    </row>
    <row r="493" spans="2:7" x14ac:dyDescent="0.25">
      <c r="B493" s="63">
        <f t="shared" si="75"/>
        <v>44589</v>
      </c>
      <c r="C493" s="19" t="str">
        <f t="shared" si="78"/>
        <v>Día</v>
      </c>
      <c r="D493" s="19" t="str">
        <f t="shared" si="77"/>
        <v>Internista</v>
      </c>
      <c r="E493" s="19" t="s">
        <v>118</v>
      </c>
      <c r="F493" s="27"/>
      <c r="G493" s="110"/>
    </row>
    <row r="494" spans="2:7" x14ac:dyDescent="0.25">
      <c r="B494" s="63">
        <f t="shared" si="75"/>
        <v>44589</v>
      </c>
      <c r="C494" s="19" t="str">
        <f t="shared" si="78"/>
        <v>Día</v>
      </c>
      <c r="D494" s="19" t="str">
        <f t="shared" si="77"/>
        <v>Traumatólogo</v>
      </c>
      <c r="E494" s="19" t="s">
        <v>56</v>
      </c>
      <c r="F494" s="27"/>
      <c r="G494" s="110"/>
    </row>
    <row r="495" spans="2:7" x14ac:dyDescent="0.25">
      <c r="B495" s="63">
        <f t="shared" si="75"/>
        <v>44589</v>
      </c>
      <c r="C495" s="19" t="str">
        <f t="shared" si="78"/>
        <v>Día</v>
      </c>
      <c r="D495" s="19" t="str">
        <f t="shared" si="77"/>
        <v>Ginecología</v>
      </c>
      <c r="E495" s="19" t="s">
        <v>36</v>
      </c>
      <c r="F495" s="27"/>
      <c r="G495" s="110"/>
    </row>
    <row r="496" spans="2:7" x14ac:dyDescent="0.25">
      <c r="B496" s="63">
        <f t="shared" si="75"/>
        <v>44589</v>
      </c>
      <c r="C496" s="19" t="str">
        <f t="shared" si="78"/>
        <v>Día</v>
      </c>
      <c r="D496" s="19" t="str">
        <f t="shared" si="77"/>
        <v>Refuerzo</v>
      </c>
      <c r="E496" s="19" t="s">
        <v>153</v>
      </c>
      <c r="F496" s="27"/>
      <c r="G496" s="110"/>
    </row>
    <row r="497" spans="2:7" x14ac:dyDescent="0.25">
      <c r="B497" s="63">
        <f t="shared" si="75"/>
        <v>44589</v>
      </c>
      <c r="C497" s="19" t="str">
        <f t="shared" si="78"/>
        <v>Día</v>
      </c>
      <c r="D497" s="19" t="str">
        <f t="shared" si="77"/>
        <v>Anestesista</v>
      </c>
      <c r="E497" s="19" t="s">
        <v>42</v>
      </c>
      <c r="F497" s="27"/>
      <c r="G497" s="110"/>
    </row>
    <row r="498" spans="2:7" x14ac:dyDescent="0.25">
      <c r="B498" s="63">
        <f t="shared" si="75"/>
        <v>44589</v>
      </c>
      <c r="C498" s="19" t="str">
        <f t="shared" si="78"/>
        <v>Día</v>
      </c>
      <c r="D498" s="19" t="s">
        <v>24</v>
      </c>
      <c r="E498" s="19" t="s">
        <v>50</v>
      </c>
      <c r="F498" s="27"/>
      <c r="G498" s="110"/>
    </row>
    <row r="499" spans="2:7" ht="15.75" thickBot="1" x14ac:dyDescent="0.3">
      <c r="B499" s="63">
        <f t="shared" si="75"/>
        <v>44589</v>
      </c>
      <c r="C499" s="19" t="str">
        <f t="shared" si="78"/>
        <v>Día</v>
      </c>
      <c r="D499" s="19" t="str">
        <f t="shared" ref="D499:D506" si="79">+D481</f>
        <v>UTI Adultos</v>
      </c>
      <c r="E499" s="19" t="s">
        <v>51</v>
      </c>
      <c r="F499" s="27"/>
      <c r="G499" s="110"/>
    </row>
    <row r="500" spans="2:7" s="31" customFormat="1" x14ac:dyDescent="0.25">
      <c r="B500" s="64">
        <f t="shared" si="75"/>
        <v>44589</v>
      </c>
      <c r="C500" s="18" t="str">
        <f t="shared" si="78"/>
        <v>Noche</v>
      </c>
      <c r="D500" s="18" t="str">
        <f t="shared" si="79"/>
        <v>Pediatría</v>
      </c>
      <c r="E500" s="18" t="s">
        <v>70</v>
      </c>
      <c r="F500" s="28"/>
      <c r="G500" s="109"/>
    </row>
    <row r="501" spans="2:7" x14ac:dyDescent="0.25">
      <c r="B501" s="63">
        <f t="shared" si="75"/>
        <v>44589</v>
      </c>
      <c r="C501" s="19" t="str">
        <f t="shared" si="78"/>
        <v>Noche</v>
      </c>
      <c r="D501" s="19" t="str">
        <f t="shared" si="79"/>
        <v>Cirugía</v>
      </c>
      <c r="E501" s="19" t="s">
        <v>129</v>
      </c>
      <c r="F501" s="27"/>
      <c r="G501" s="110"/>
    </row>
    <row r="502" spans="2:7" x14ac:dyDescent="0.25">
      <c r="B502" s="63">
        <f t="shared" si="75"/>
        <v>44589</v>
      </c>
      <c r="C502" s="19" t="str">
        <f t="shared" si="78"/>
        <v>Noche</v>
      </c>
      <c r="D502" s="19" t="str">
        <f t="shared" si="79"/>
        <v>Internista</v>
      </c>
      <c r="E502" s="19" t="s">
        <v>118</v>
      </c>
      <c r="F502" s="27"/>
      <c r="G502" s="110"/>
    </row>
    <row r="503" spans="2:7" x14ac:dyDescent="0.25">
      <c r="B503" s="63">
        <f t="shared" si="75"/>
        <v>44589</v>
      </c>
      <c r="C503" s="19" t="str">
        <f t="shared" si="78"/>
        <v>Noche</v>
      </c>
      <c r="D503" s="19" t="str">
        <f t="shared" si="79"/>
        <v>Traumatólogo</v>
      </c>
      <c r="E503" s="19" t="s">
        <v>56</v>
      </c>
      <c r="F503" s="27"/>
      <c r="G503" s="110"/>
    </row>
    <row r="504" spans="2:7" x14ac:dyDescent="0.25">
      <c r="B504" s="63">
        <f t="shared" si="75"/>
        <v>44589</v>
      </c>
      <c r="C504" s="19" t="str">
        <f t="shared" si="78"/>
        <v>Noche</v>
      </c>
      <c r="D504" s="19" t="str">
        <f t="shared" si="79"/>
        <v>Ginecología</v>
      </c>
      <c r="E504" s="19" t="s">
        <v>36</v>
      </c>
      <c r="F504" s="27"/>
      <c r="G504" s="110"/>
    </row>
    <row r="505" spans="2:7" x14ac:dyDescent="0.25">
      <c r="B505" s="63">
        <f t="shared" si="75"/>
        <v>44589</v>
      </c>
      <c r="C505" s="19" t="str">
        <f t="shared" si="78"/>
        <v>Noche</v>
      </c>
      <c r="D505" s="19" t="str">
        <f t="shared" si="79"/>
        <v>Refuerzo</v>
      </c>
      <c r="E505" s="19" t="s">
        <v>69</v>
      </c>
      <c r="F505" s="27"/>
      <c r="G505" s="110"/>
    </row>
    <row r="506" spans="2:7" x14ac:dyDescent="0.25">
      <c r="B506" s="63">
        <f t="shared" si="75"/>
        <v>44589</v>
      </c>
      <c r="C506" s="19" t="str">
        <f t="shared" si="78"/>
        <v>Noche</v>
      </c>
      <c r="D506" s="19" t="str">
        <f t="shared" si="79"/>
        <v>Anestesista</v>
      </c>
      <c r="E506" s="19" t="s">
        <v>42</v>
      </c>
      <c r="F506" s="27"/>
      <c r="G506" s="110"/>
    </row>
    <row r="507" spans="2:7" x14ac:dyDescent="0.25">
      <c r="B507" s="63">
        <f t="shared" si="75"/>
        <v>44589</v>
      </c>
      <c r="C507" s="19" t="str">
        <f t="shared" si="78"/>
        <v>Noche</v>
      </c>
      <c r="D507" s="19" t="s">
        <v>24</v>
      </c>
      <c r="E507" s="19" t="s">
        <v>50</v>
      </c>
      <c r="F507" s="27"/>
      <c r="G507" s="114"/>
    </row>
    <row r="508" spans="2:7" ht="15.75" thickBot="1" x14ac:dyDescent="0.3">
      <c r="B508" s="63">
        <f t="shared" si="75"/>
        <v>44589</v>
      </c>
      <c r="C508" s="19" t="str">
        <f t="shared" si="78"/>
        <v>Noche</v>
      </c>
      <c r="D508" s="19" t="str">
        <f t="shared" ref="D508:D515" si="80">+D490</f>
        <v>UTI Adultos</v>
      </c>
      <c r="E508" s="19" t="s">
        <v>51</v>
      </c>
      <c r="F508" s="27"/>
      <c r="G508" s="111"/>
    </row>
    <row r="509" spans="2:7" x14ac:dyDescent="0.25">
      <c r="B509" s="64">
        <f t="shared" si="75"/>
        <v>44590</v>
      </c>
      <c r="C509" s="18" t="str">
        <f t="shared" si="78"/>
        <v>Día</v>
      </c>
      <c r="D509" s="18" t="str">
        <f t="shared" si="80"/>
        <v>Pediatría</v>
      </c>
      <c r="E509" s="18" t="s">
        <v>87</v>
      </c>
      <c r="F509" s="28"/>
      <c r="G509" s="109"/>
    </row>
    <row r="510" spans="2:7" x14ac:dyDescent="0.25">
      <c r="B510" s="63">
        <f t="shared" si="75"/>
        <v>44590</v>
      </c>
      <c r="C510" s="19" t="str">
        <f t="shared" si="78"/>
        <v>Día</v>
      </c>
      <c r="D510" s="19" t="str">
        <f t="shared" si="80"/>
        <v>Cirugía</v>
      </c>
      <c r="E510" s="19" t="s">
        <v>88</v>
      </c>
      <c r="F510" s="27"/>
      <c r="G510" s="110"/>
    </row>
    <row r="511" spans="2:7" x14ac:dyDescent="0.25">
      <c r="B511" s="63">
        <f t="shared" si="75"/>
        <v>44590</v>
      </c>
      <c r="C511" s="19" t="str">
        <f t="shared" si="78"/>
        <v>Día</v>
      </c>
      <c r="D511" s="19" t="str">
        <f t="shared" si="80"/>
        <v>Internista</v>
      </c>
      <c r="E511" s="19" t="s">
        <v>74</v>
      </c>
      <c r="F511" s="27"/>
      <c r="G511" s="110"/>
    </row>
    <row r="512" spans="2:7" x14ac:dyDescent="0.25">
      <c r="B512" s="63">
        <f t="shared" si="75"/>
        <v>44590</v>
      </c>
      <c r="C512" s="19" t="str">
        <f t="shared" si="78"/>
        <v>Día</v>
      </c>
      <c r="D512" s="19" t="str">
        <f t="shared" si="80"/>
        <v>Traumatólogo</v>
      </c>
      <c r="E512" s="24" t="s">
        <v>90</v>
      </c>
      <c r="F512" s="27"/>
      <c r="G512" s="110"/>
    </row>
    <row r="513" spans="2:7" x14ac:dyDescent="0.25">
      <c r="B513" s="63">
        <f t="shared" si="75"/>
        <v>44590</v>
      </c>
      <c r="C513" s="19" t="str">
        <f t="shared" si="78"/>
        <v>Día</v>
      </c>
      <c r="D513" s="19" t="str">
        <f t="shared" si="80"/>
        <v>Ginecología</v>
      </c>
      <c r="E513" s="19" t="s">
        <v>34</v>
      </c>
      <c r="F513" s="27"/>
      <c r="G513" s="110"/>
    </row>
    <row r="514" spans="2:7" x14ac:dyDescent="0.25">
      <c r="B514" s="63">
        <f t="shared" si="75"/>
        <v>44590</v>
      </c>
      <c r="C514" s="19" t="str">
        <f t="shared" si="78"/>
        <v>Día</v>
      </c>
      <c r="D514" s="19" t="str">
        <f t="shared" si="80"/>
        <v>Refuerzo</v>
      </c>
      <c r="E514" s="19" t="s">
        <v>74</v>
      </c>
      <c r="F514" s="27"/>
      <c r="G514" s="110"/>
    </row>
    <row r="515" spans="2:7" x14ac:dyDescent="0.25">
      <c r="B515" s="63">
        <f t="shared" si="75"/>
        <v>44590</v>
      </c>
      <c r="C515" s="19" t="str">
        <f t="shared" si="78"/>
        <v>Día</v>
      </c>
      <c r="D515" s="19" t="str">
        <f t="shared" si="80"/>
        <v>Anestesista</v>
      </c>
      <c r="E515" s="19" t="s">
        <v>40</v>
      </c>
      <c r="F515" s="27"/>
      <c r="G515" s="110"/>
    </row>
    <row r="516" spans="2:7" x14ac:dyDescent="0.25">
      <c r="B516" s="63">
        <f t="shared" si="75"/>
        <v>44590</v>
      </c>
      <c r="C516" s="19" t="str">
        <f t="shared" si="78"/>
        <v>Día</v>
      </c>
      <c r="D516" s="19" t="s">
        <v>24</v>
      </c>
      <c r="E516" s="19" t="s">
        <v>52</v>
      </c>
      <c r="F516" s="27"/>
      <c r="G516" s="110"/>
    </row>
    <row r="517" spans="2:7" ht="15.75" thickBot="1" x14ac:dyDescent="0.3">
      <c r="B517" s="63">
        <f t="shared" si="75"/>
        <v>44590</v>
      </c>
      <c r="C517" s="19" t="str">
        <f t="shared" si="78"/>
        <v>Día</v>
      </c>
      <c r="D517" s="19" t="str">
        <f t="shared" ref="D517:D524" si="81">+D499</f>
        <v>UTI Adultos</v>
      </c>
      <c r="E517" s="79" t="s">
        <v>53</v>
      </c>
      <c r="F517" s="27"/>
      <c r="G517" s="110"/>
    </row>
    <row r="518" spans="2:7" x14ac:dyDescent="0.25">
      <c r="B518" s="64">
        <f t="shared" si="75"/>
        <v>44590</v>
      </c>
      <c r="C518" s="18" t="str">
        <f t="shared" si="78"/>
        <v>Noche</v>
      </c>
      <c r="D518" s="18" t="str">
        <f t="shared" si="81"/>
        <v>Pediatría</v>
      </c>
      <c r="E518" s="119" t="s">
        <v>87</v>
      </c>
      <c r="F518" s="28"/>
      <c r="G518" s="109"/>
    </row>
    <row r="519" spans="2:7" x14ac:dyDescent="0.25">
      <c r="B519" s="63">
        <f t="shared" si="75"/>
        <v>44590</v>
      </c>
      <c r="C519" s="19" t="str">
        <f t="shared" si="78"/>
        <v>Noche</v>
      </c>
      <c r="D519" s="19" t="str">
        <f t="shared" si="81"/>
        <v>Cirugía</v>
      </c>
      <c r="E519" s="19" t="s">
        <v>88</v>
      </c>
      <c r="F519" s="27"/>
      <c r="G519" s="110"/>
    </row>
    <row r="520" spans="2:7" x14ac:dyDescent="0.25">
      <c r="B520" s="63">
        <f t="shared" si="75"/>
        <v>44590</v>
      </c>
      <c r="C520" s="19" t="str">
        <f t="shared" si="78"/>
        <v>Noche</v>
      </c>
      <c r="D520" s="19" t="str">
        <f t="shared" si="81"/>
        <v>Internista</v>
      </c>
      <c r="E520" s="19" t="s">
        <v>154</v>
      </c>
      <c r="F520" s="27"/>
      <c r="G520" s="110"/>
    </row>
    <row r="521" spans="2:7" x14ac:dyDescent="0.25">
      <c r="B521" s="63">
        <f t="shared" si="75"/>
        <v>44590</v>
      </c>
      <c r="C521" s="19" t="str">
        <f t="shared" si="78"/>
        <v>Noche</v>
      </c>
      <c r="D521" s="19" t="str">
        <f t="shared" si="81"/>
        <v>Traumatólogo</v>
      </c>
      <c r="E521" s="19" t="s">
        <v>93</v>
      </c>
      <c r="F521" s="27"/>
      <c r="G521" s="110"/>
    </row>
    <row r="522" spans="2:7" x14ac:dyDescent="0.25">
      <c r="B522" s="63">
        <f t="shared" si="75"/>
        <v>44590</v>
      </c>
      <c r="C522" s="19" t="str">
        <f t="shared" si="78"/>
        <v>Noche</v>
      </c>
      <c r="D522" s="19" t="str">
        <f t="shared" si="81"/>
        <v>Ginecología</v>
      </c>
      <c r="E522" s="24" t="s">
        <v>90</v>
      </c>
      <c r="F522" s="27"/>
      <c r="G522" s="110"/>
    </row>
    <row r="523" spans="2:7" x14ac:dyDescent="0.25">
      <c r="B523" s="63">
        <f t="shared" si="75"/>
        <v>44590</v>
      </c>
      <c r="C523" s="19" t="str">
        <f t="shared" si="78"/>
        <v>Noche</v>
      </c>
      <c r="D523" s="19" t="str">
        <f t="shared" si="81"/>
        <v>Refuerzo</v>
      </c>
      <c r="E523" s="19" t="s">
        <v>34</v>
      </c>
      <c r="F523" s="27"/>
      <c r="G523" s="110"/>
    </row>
    <row r="524" spans="2:7" x14ac:dyDescent="0.25">
      <c r="B524" s="63">
        <f t="shared" si="75"/>
        <v>44590</v>
      </c>
      <c r="C524" s="19" t="str">
        <f t="shared" si="78"/>
        <v>Noche</v>
      </c>
      <c r="D524" s="19" t="str">
        <f t="shared" si="81"/>
        <v>Anestesista</v>
      </c>
      <c r="E524" s="19" t="s">
        <v>74</v>
      </c>
      <c r="F524" s="27"/>
      <c r="G524" s="110"/>
    </row>
    <row r="525" spans="2:7" x14ac:dyDescent="0.25">
      <c r="B525" s="63">
        <f t="shared" si="75"/>
        <v>44590</v>
      </c>
      <c r="C525" s="19" t="str">
        <f t="shared" si="78"/>
        <v>Noche</v>
      </c>
      <c r="D525" s="19" t="s">
        <v>24</v>
      </c>
      <c r="E525" s="19" t="s">
        <v>40</v>
      </c>
      <c r="F525" s="27"/>
      <c r="G525" s="114"/>
    </row>
    <row r="526" spans="2:7" ht="15.75" thickBot="1" x14ac:dyDescent="0.3">
      <c r="B526" s="63">
        <f t="shared" si="75"/>
        <v>44590</v>
      </c>
      <c r="C526" s="19" t="str">
        <f t="shared" si="78"/>
        <v>Noche</v>
      </c>
      <c r="D526" s="19" t="str">
        <f t="shared" ref="D526:D533" si="82">+D508</f>
        <v>UTI Adultos</v>
      </c>
      <c r="E526" s="19" t="s">
        <v>52</v>
      </c>
      <c r="F526" s="27"/>
      <c r="G526" s="111"/>
    </row>
    <row r="527" spans="2:7" x14ac:dyDescent="0.25">
      <c r="B527" s="64">
        <f t="shared" si="75"/>
        <v>44591</v>
      </c>
      <c r="C527" s="18" t="str">
        <f t="shared" si="78"/>
        <v>Día</v>
      </c>
      <c r="D527" s="18" t="str">
        <f t="shared" si="82"/>
        <v>Pediatría</v>
      </c>
      <c r="E527" s="29" t="s">
        <v>77</v>
      </c>
      <c r="F527" s="28"/>
      <c r="G527" s="109"/>
    </row>
    <row r="528" spans="2:7" x14ac:dyDescent="0.25">
      <c r="B528" s="63">
        <f t="shared" si="75"/>
        <v>44591</v>
      </c>
      <c r="C528" s="19" t="str">
        <f t="shared" si="78"/>
        <v>Día</v>
      </c>
      <c r="D528" s="19" t="str">
        <f t="shared" si="82"/>
        <v>Cirugía</v>
      </c>
      <c r="E528" s="23" t="s">
        <v>83</v>
      </c>
      <c r="F528" s="27"/>
      <c r="G528" s="110"/>
    </row>
    <row r="529" spans="2:7" x14ac:dyDescent="0.25">
      <c r="B529" s="63">
        <f t="shared" si="75"/>
        <v>44591</v>
      </c>
      <c r="C529" s="19" t="str">
        <f t="shared" si="78"/>
        <v>Día</v>
      </c>
      <c r="D529" s="19" t="str">
        <f t="shared" si="82"/>
        <v>Internista</v>
      </c>
      <c r="E529" s="19" t="s">
        <v>84</v>
      </c>
      <c r="F529" s="27"/>
      <c r="G529" s="110"/>
    </row>
    <row r="530" spans="2:7" x14ac:dyDescent="0.25">
      <c r="B530" s="63">
        <f t="shared" si="75"/>
        <v>44591</v>
      </c>
      <c r="C530" s="19" t="str">
        <f t="shared" si="78"/>
        <v>Día</v>
      </c>
      <c r="D530" s="19" t="str">
        <f t="shared" si="82"/>
        <v>Traumatólogo</v>
      </c>
      <c r="E530" s="19" t="s">
        <v>56</v>
      </c>
      <c r="F530" s="27"/>
      <c r="G530" s="110"/>
    </row>
    <row r="531" spans="2:7" x14ac:dyDescent="0.25">
      <c r="B531" s="63">
        <f t="shared" si="75"/>
        <v>44591</v>
      </c>
      <c r="C531" s="19" t="str">
        <f t="shared" si="78"/>
        <v>Día</v>
      </c>
      <c r="D531" s="19" t="str">
        <f t="shared" si="82"/>
        <v>Ginecología</v>
      </c>
      <c r="E531" s="19" t="s">
        <v>33</v>
      </c>
      <c r="F531" s="27"/>
      <c r="G531" s="110"/>
    </row>
    <row r="532" spans="2:7" x14ac:dyDescent="0.25">
      <c r="B532" s="63">
        <f t="shared" si="75"/>
        <v>44591</v>
      </c>
      <c r="C532" s="19" t="str">
        <f t="shared" si="78"/>
        <v>Día</v>
      </c>
      <c r="D532" s="19" t="str">
        <f t="shared" si="82"/>
        <v>Refuerzo</v>
      </c>
      <c r="E532" s="19" t="s">
        <v>137</v>
      </c>
      <c r="F532" s="27"/>
      <c r="G532" s="110"/>
    </row>
    <row r="533" spans="2:7" x14ac:dyDescent="0.25">
      <c r="B533" s="63">
        <f t="shared" si="75"/>
        <v>44591</v>
      </c>
      <c r="C533" s="19" t="str">
        <f t="shared" si="78"/>
        <v>Día</v>
      </c>
      <c r="D533" s="19" t="str">
        <f t="shared" si="82"/>
        <v>Anestesista</v>
      </c>
      <c r="E533" s="19" t="s">
        <v>43</v>
      </c>
      <c r="F533" s="27"/>
      <c r="G533" s="110"/>
    </row>
    <row r="534" spans="2:7" x14ac:dyDescent="0.25">
      <c r="B534" s="63">
        <f t="shared" si="75"/>
        <v>44591</v>
      </c>
      <c r="C534" s="19" t="str">
        <f t="shared" si="78"/>
        <v>Día</v>
      </c>
      <c r="D534" s="19" t="s">
        <v>24</v>
      </c>
      <c r="E534" s="19" t="s">
        <v>54</v>
      </c>
      <c r="F534" s="27"/>
      <c r="G534" s="110"/>
    </row>
    <row r="535" spans="2:7" ht="15.75" thickBot="1" x14ac:dyDescent="0.3">
      <c r="B535" s="63">
        <f t="shared" si="75"/>
        <v>44591</v>
      </c>
      <c r="C535" s="19" t="str">
        <f t="shared" si="78"/>
        <v>Día</v>
      </c>
      <c r="D535" s="19" t="str">
        <f t="shared" ref="D535:D542" si="83">+D517</f>
        <v>UTI Adultos</v>
      </c>
      <c r="E535" s="19" t="s">
        <v>110</v>
      </c>
      <c r="F535" s="27"/>
      <c r="G535" s="110"/>
    </row>
    <row r="536" spans="2:7" x14ac:dyDescent="0.25">
      <c r="B536" s="64">
        <f t="shared" si="75"/>
        <v>44591</v>
      </c>
      <c r="C536" s="18" t="str">
        <f t="shared" si="78"/>
        <v>Noche</v>
      </c>
      <c r="D536" s="121" t="str">
        <f t="shared" si="83"/>
        <v>Pediatría</v>
      </c>
      <c r="E536" s="29" t="s">
        <v>77</v>
      </c>
      <c r="F536" s="28"/>
      <c r="G536" s="109"/>
    </row>
    <row r="537" spans="2:7" x14ac:dyDescent="0.25">
      <c r="B537" s="63">
        <f t="shared" si="75"/>
        <v>44591</v>
      </c>
      <c r="C537" s="19" t="str">
        <f t="shared" si="78"/>
        <v>Noche</v>
      </c>
      <c r="D537" s="120" t="str">
        <f t="shared" si="83"/>
        <v>Cirugía</v>
      </c>
      <c r="E537" s="23" t="s">
        <v>83</v>
      </c>
      <c r="F537" s="27"/>
      <c r="G537" s="110"/>
    </row>
    <row r="538" spans="2:7" x14ac:dyDescent="0.25">
      <c r="B538" s="63">
        <f t="shared" si="75"/>
        <v>44591</v>
      </c>
      <c r="C538" s="19" t="str">
        <f t="shared" si="78"/>
        <v>Noche</v>
      </c>
      <c r="D538" s="120" t="str">
        <f t="shared" si="83"/>
        <v>Internista</v>
      </c>
      <c r="E538" s="19" t="s">
        <v>116</v>
      </c>
      <c r="F538" s="27"/>
      <c r="G538" s="110"/>
    </row>
    <row r="539" spans="2:7" x14ac:dyDescent="0.25">
      <c r="B539" s="63">
        <f t="shared" ref="B539:B561" si="84">+B521+1</f>
        <v>44591</v>
      </c>
      <c r="C539" s="19" t="str">
        <f t="shared" si="78"/>
        <v>Noche</v>
      </c>
      <c r="D539" s="120" t="str">
        <f t="shared" si="83"/>
        <v>Traumatólogo</v>
      </c>
      <c r="E539" s="19" t="s">
        <v>56</v>
      </c>
      <c r="F539" s="27"/>
      <c r="G539" s="110"/>
    </row>
    <row r="540" spans="2:7" x14ac:dyDescent="0.25">
      <c r="B540" s="63">
        <f t="shared" si="84"/>
        <v>44591</v>
      </c>
      <c r="C540" s="19" t="str">
        <f t="shared" si="78"/>
        <v>Noche</v>
      </c>
      <c r="D540" s="19" t="str">
        <f t="shared" si="83"/>
        <v>Ginecología</v>
      </c>
      <c r="E540" s="19" t="s">
        <v>33</v>
      </c>
      <c r="F540" s="27"/>
      <c r="G540" s="110"/>
    </row>
    <row r="541" spans="2:7" x14ac:dyDescent="0.25">
      <c r="B541" s="63">
        <f t="shared" si="84"/>
        <v>44591</v>
      </c>
      <c r="C541" s="19" t="str">
        <f t="shared" si="78"/>
        <v>Noche</v>
      </c>
      <c r="D541" s="120" t="str">
        <f t="shared" si="83"/>
        <v>Refuerzo</v>
      </c>
      <c r="E541" s="19" t="s">
        <v>155</v>
      </c>
      <c r="F541" s="27"/>
      <c r="G541" s="110"/>
    </row>
    <row r="542" spans="2:7" x14ac:dyDescent="0.25">
      <c r="B542" s="63">
        <f t="shared" si="84"/>
        <v>44591</v>
      </c>
      <c r="C542" s="19" t="str">
        <f t="shared" si="78"/>
        <v>Noche</v>
      </c>
      <c r="D542" s="19" t="str">
        <f t="shared" si="83"/>
        <v>Anestesista</v>
      </c>
      <c r="E542" s="19" t="s">
        <v>43</v>
      </c>
      <c r="F542" s="27"/>
      <c r="G542" s="110"/>
    </row>
    <row r="543" spans="2:7" x14ac:dyDescent="0.25">
      <c r="B543" s="63">
        <f t="shared" si="84"/>
        <v>44591</v>
      </c>
      <c r="C543" s="19" t="str">
        <f t="shared" si="78"/>
        <v>Noche</v>
      </c>
      <c r="D543" s="19" t="s">
        <v>24</v>
      </c>
      <c r="E543" s="19" t="s">
        <v>54</v>
      </c>
      <c r="F543" s="49"/>
      <c r="G543" s="114"/>
    </row>
    <row r="544" spans="2:7" ht="15.75" thickBot="1" x14ac:dyDescent="0.3">
      <c r="B544" s="63">
        <f t="shared" si="84"/>
        <v>44591</v>
      </c>
      <c r="C544" s="19" t="str">
        <f t="shared" si="78"/>
        <v>Noche</v>
      </c>
      <c r="D544" s="19" t="str">
        <f t="shared" ref="D544:D551" si="85">+D526</f>
        <v>UTI Adultos</v>
      </c>
      <c r="E544" s="19" t="s">
        <v>110</v>
      </c>
      <c r="F544" s="30"/>
      <c r="G544" s="111"/>
    </row>
    <row r="545" spans="2:7" x14ac:dyDescent="0.25">
      <c r="B545" s="64">
        <f t="shared" si="84"/>
        <v>44592</v>
      </c>
      <c r="C545" s="18" t="str">
        <f t="shared" si="78"/>
        <v>Día</v>
      </c>
      <c r="D545" s="18" t="str">
        <f t="shared" si="85"/>
        <v>Pediatría</v>
      </c>
      <c r="E545" s="18" t="s">
        <v>71</v>
      </c>
      <c r="F545" s="105" t="s">
        <v>78</v>
      </c>
      <c r="G545" s="113" t="s">
        <v>100</v>
      </c>
    </row>
    <row r="546" spans="2:7" x14ac:dyDescent="0.25">
      <c r="B546" s="63">
        <f t="shared" si="84"/>
        <v>44592</v>
      </c>
      <c r="C546" s="19" t="str">
        <f t="shared" si="78"/>
        <v>Día</v>
      </c>
      <c r="D546" s="19" t="str">
        <f t="shared" si="85"/>
        <v>Cirugía</v>
      </c>
      <c r="E546" s="23" t="s">
        <v>72</v>
      </c>
      <c r="F546" s="27"/>
      <c r="G546" s="110"/>
    </row>
    <row r="547" spans="2:7" x14ac:dyDescent="0.25">
      <c r="B547" s="63">
        <f t="shared" si="84"/>
        <v>44592</v>
      </c>
      <c r="C547" s="19" t="str">
        <f t="shared" si="78"/>
        <v>Día</v>
      </c>
      <c r="D547" s="19" t="str">
        <f t="shared" si="85"/>
        <v>Internista</v>
      </c>
      <c r="E547" s="19" t="s">
        <v>73</v>
      </c>
      <c r="F547" s="104" t="s">
        <v>104</v>
      </c>
      <c r="G547" s="110"/>
    </row>
    <row r="548" spans="2:7" x14ac:dyDescent="0.25">
      <c r="B548" s="63">
        <f t="shared" si="84"/>
        <v>44592</v>
      </c>
      <c r="C548" s="19" t="str">
        <f t="shared" si="78"/>
        <v>Día</v>
      </c>
      <c r="D548" s="19" t="str">
        <f t="shared" si="85"/>
        <v>Traumatólogo</v>
      </c>
      <c r="E548" s="19" t="s">
        <v>124</v>
      </c>
      <c r="F548" s="104" t="s">
        <v>61</v>
      </c>
      <c r="G548" s="110"/>
    </row>
    <row r="549" spans="2:7" x14ac:dyDescent="0.25">
      <c r="B549" s="63">
        <f t="shared" si="84"/>
        <v>44592</v>
      </c>
      <c r="C549" s="19" t="str">
        <f t="shared" si="78"/>
        <v>Día</v>
      </c>
      <c r="D549" s="19" t="str">
        <f t="shared" si="85"/>
        <v>Ginecología</v>
      </c>
      <c r="E549" s="19" t="s">
        <v>31</v>
      </c>
      <c r="F549" s="27"/>
      <c r="G549" s="110"/>
    </row>
    <row r="550" spans="2:7" x14ac:dyDescent="0.25">
      <c r="B550" s="63">
        <f t="shared" si="84"/>
        <v>44592</v>
      </c>
      <c r="C550" s="19" t="str">
        <f t="shared" si="78"/>
        <v>Día</v>
      </c>
      <c r="D550" s="19" t="str">
        <f t="shared" si="85"/>
        <v>Refuerzo</v>
      </c>
      <c r="E550" s="19" t="s">
        <v>137</v>
      </c>
      <c r="F550" s="27"/>
      <c r="G550" s="110"/>
    </row>
    <row r="551" spans="2:7" x14ac:dyDescent="0.25">
      <c r="B551" s="63">
        <f t="shared" si="84"/>
        <v>44592</v>
      </c>
      <c r="C551" s="19" t="str">
        <f t="shared" si="78"/>
        <v>Día</v>
      </c>
      <c r="D551" s="19" t="str">
        <f t="shared" si="85"/>
        <v>Anestesista</v>
      </c>
      <c r="E551" s="19" t="s">
        <v>42</v>
      </c>
      <c r="F551" s="27"/>
      <c r="G551" s="110"/>
    </row>
    <row r="552" spans="2:7" x14ac:dyDescent="0.25">
      <c r="B552" s="63">
        <f t="shared" si="84"/>
        <v>44592</v>
      </c>
      <c r="C552" s="19" t="str">
        <f t="shared" si="78"/>
        <v>Día</v>
      </c>
      <c r="D552" s="19" t="s">
        <v>24</v>
      </c>
      <c r="E552" s="19" t="s">
        <v>111</v>
      </c>
      <c r="F552" s="27"/>
      <c r="G552" s="110"/>
    </row>
    <row r="553" spans="2:7" ht="15.75" thickBot="1" x14ac:dyDescent="0.3">
      <c r="B553" s="63">
        <f t="shared" si="84"/>
        <v>44592</v>
      </c>
      <c r="C553" s="19" t="str">
        <f t="shared" si="78"/>
        <v>Día</v>
      </c>
      <c r="D553" s="19" t="str">
        <f t="shared" ref="D553:D560" si="86">+D535</f>
        <v>UTI Adultos</v>
      </c>
      <c r="E553" s="19" t="s">
        <v>49</v>
      </c>
      <c r="F553" s="27"/>
      <c r="G553" s="110"/>
    </row>
    <row r="554" spans="2:7" x14ac:dyDescent="0.25">
      <c r="B554" s="64">
        <f t="shared" si="84"/>
        <v>44592</v>
      </c>
      <c r="C554" s="18" t="str">
        <f t="shared" si="78"/>
        <v>Noche</v>
      </c>
      <c r="D554" s="18" t="str">
        <f t="shared" si="86"/>
        <v>Pediatría</v>
      </c>
      <c r="E554" s="18" t="s">
        <v>62</v>
      </c>
      <c r="F554" s="28"/>
      <c r="G554" s="109"/>
    </row>
    <row r="555" spans="2:7" x14ac:dyDescent="0.25">
      <c r="B555" s="63">
        <f t="shared" si="84"/>
        <v>44592</v>
      </c>
      <c r="C555" s="19" t="str">
        <f t="shared" si="78"/>
        <v>Noche</v>
      </c>
      <c r="D555" s="19" t="str">
        <f t="shared" si="86"/>
        <v>Cirugía</v>
      </c>
      <c r="E555" s="23" t="s">
        <v>63</v>
      </c>
      <c r="F555" s="27"/>
      <c r="G555" s="110"/>
    </row>
    <row r="556" spans="2:7" x14ac:dyDescent="0.25">
      <c r="B556" s="63">
        <f t="shared" si="84"/>
        <v>44592</v>
      </c>
      <c r="C556" s="19" t="str">
        <f t="shared" ref="C556:C561" si="87">+C538</f>
        <v>Noche</v>
      </c>
      <c r="D556" s="19" t="str">
        <f t="shared" si="86"/>
        <v>Internista</v>
      </c>
      <c r="E556" s="19" t="s">
        <v>73</v>
      </c>
      <c r="F556" s="27"/>
      <c r="G556" s="110"/>
    </row>
    <row r="557" spans="2:7" x14ac:dyDescent="0.25">
      <c r="B557" s="63">
        <f t="shared" si="84"/>
        <v>44592</v>
      </c>
      <c r="C557" s="19" t="str">
        <f t="shared" si="87"/>
        <v>Noche</v>
      </c>
      <c r="D557" s="19" t="str">
        <f t="shared" si="86"/>
        <v>Traumatólogo</v>
      </c>
      <c r="E557" s="19" t="s">
        <v>65</v>
      </c>
      <c r="F557" s="27"/>
      <c r="G557" s="110"/>
    </row>
    <row r="558" spans="2:7" x14ac:dyDescent="0.25">
      <c r="B558" s="63">
        <f t="shared" si="84"/>
        <v>44592</v>
      </c>
      <c r="C558" s="19" t="str">
        <f t="shared" si="87"/>
        <v>Noche</v>
      </c>
      <c r="D558" s="19" t="str">
        <f t="shared" si="86"/>
        <v>Ginecología</v>
      </c>
      <c r="E558" s="19" t="s">
        <v>31</v>
      </c>
      <c r="F558" s="27"/>
      <c r="G558" s="110"/>
    </row>
    <row r="559" spans="2:7" x14ac:dyDescent="0.25">
      <c r="B559" s="63">
        <f t="shared" si="84"/>
        <v>44592</v>
      </c>
      <c r="C559" s="19" t="str">
        <f t="shared" si="87"/>
        <v>Noche</v>
      </c>
      <c r="D559" s="19" t="str">
        <f t="shared" si="86"/>
        <v>Refuerzo</v>
      </c>
      <c r="E559" s="19" t="s">
        <v>64</v>
      </c>
      <c r="F559" s="27"/>
      <c r="G559" s="110"/>
    </row>
    <row r="560" spans="2:7" x14ac:dyDescent="0.25">
      <c r="B560" s="63">
        <f t="shared" si="84"/>
        <v>44592</v>
      </c>
      <c r="C560" s="19" t="str">
        <f t="shared" si="87"/>
        <v>Noche</v>
      </c>
      <c r="D560" s="19" t="str">
        <f t="shared" si="86"/>
        <v>Anestesista</v>
      </c>
      <c r="E560" s="19" t="s">
        <v>42</v>
      </c>
      <c r="F560" s="27"/>
      <c r="G560" s="110"/>
    </row>
    <row r="561" spans="2:7" x14ac:dyDescent="0.25">
      <c r="B561" s="63">
        <f t="shared" si="84"/>
        <v>44592</v>
      </c>
      <c r="C561" s="19" t="str">
        <f t="shared" si="87"/>
        <v>Noche</v>
      </c>
      <c r="D561" s="79" t="s">
        <v>24</v>
      </c>
      <c r="E561" s="19" t="s">
        <v>111</v>
      </c>
      <c r="F561" s="49"/>
      <c r="G561" s="114"/>
    </row>
    <row r="562" spans="2:7" ht="15.75" thickBot="1" x14ac:dyDescent="0.3">
      <c r="B562" s="87">
        <f t="shared" ref="B562" si="88">+B544+1</f>
        <v>44592</v>
      </c>
      <c r="C562" s="25" t="str">
        <f t="shared" ref="C562:D562" si="89">+C544</f>
        <v>Noche</v>
      </c>
      <c r="D562" s="25" t="str">
        <f t="shared" si="89"/>
        <v>UTI Adultos</v>
      </c>
      <c r="E562" s="25" t="s">
        <v>49</v>
      </c>
      <c r="F562" s="30"/>
      <c r="G562" s="111"/>
    </row>
    <row r="563" spans="2:7" x14ac:dyDescent="0.25">
      <c r="E563" s="31"/>
    </row>
    <row r="564" spans="2:7" x14ac:dyDescent="0.25">
      <c r="E564" s="31"/>
    </row>
    <row r="565" spans="2:7" x14ac:dyDescent="0.25">
      <c r="E565" s="31"/>
    </row>
    <row r="566" spans="2:7" x14ac:dyDescent="0.25">
      <c r="E566" s="31"/>
    </row>
    <row r="567" spans="2:7" x14ac:dyDescent="0.25">
      <c r="E567" s="31"/>
    </row>
    <row r="568" spans="2:7" x14ac:dyDescent="0.25">
      <c r="E568" s="31"/>
    </row>
    <row r="569" spans="2:7" x14ac:dyDescent="0.25">
      <c r="E569" s="31"/>
    </row>
    <row r="570" spans="2:7" x14ac:dyDescent="0.25">
      <c r="E570" s="31"/>
    </row>
    <row r="571" spans="2:7" x14ac:dyDescent="0.25">
      <c r="E571" s="31"/>
    </row>
  </sheetData>
  <mergeCells count="2">
    <mergeCell ref="D1:G1"/>
    <mergeCell ref="D2:G2"/>
  </mergeCells>
  <dataValidations disablePrompts="1" count="1">
    <dataValidation type="list" allowBlank="1" showInputMessage="1" showErrorMessage="1" sqref="G6:G22">
      <formula1>#REF!</formula1>
    </dataValidation>
  </dataValidations>
  <pageMargins left="1.1023622047244095" right="0.51181102362204722" top="0.86614173228346458" bottom="0.9448818897637796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9"/>
  <sheetViews>
    <sheetView showWhiteSpace="0" zoomScaleNormal="100" workbookViewId="0">
      <pane xSplit="1" ySplit="4" topLeftCell="B315" activePane="bottomRight" state="frozen"/>
      <selection activeCell="I23" sqref="I23"/>
      <selection pane="topRight" activeCell="I23" sqref="I23"/>
      <selection pane="bottomLeft" activeCell="I23" sqref="I23"/>
      <selection pane="bottomRight" activeCell="I23" sqref="I23"/>
    </sheetView>
  </sheetViews>
  <sheetFormatPr baseColWidth="10" defaultColWidth="11.42578125" defaultRowHeight="15" x14ac:dyDescent="0.25"/>
  <cols>
    <col min="1" max="1" width="11.42578125" style="1"/>
    <col min="2" max="2" width="6.7109375" style="1" bestFit="1" customWidth="1"/>
    <col min="3" max="3" width="13.42578125" style="1" customWidth="1"/>
    <col min="4" max="4" width="49.85546875" style="1" customWidth="1"/>
    <col min="5" max="5" width="20" style="47" customWidth="1"/>
    <col min="6" max="6" width="19.85546875" style="35" bestFit="1" customWidth="1"/>
    <col min="7" max="16384" width="11.42578125" style="1"/>
  </cols>
  <sheetData>
    <row r="1" spans="1:6" ht="19.5" x14ac:dyDescent="0.3">
      <c r="A1" s="229" t="s">
        <v>18</v>
      </c>
      <c r="B1" s="229"/>
      <c r="C1" s="229"/>
      <c r="D1" s="229"/>
    </row>
    <row r="2" spans="1:6" ht="20.25" thickBot="1" x14ac:dyDescent="0.35">
      <c r="A2" s="230" t="s">
        <v>372</v>
      </c>
      <c r="B2" s="230"/>
      <c r="C2" s="230"/>
      <c r="D2" s="230"/>
    </row>
    <row r="3" spans="1:6" ht="21" thickTop="1" thickBot="1" x14ac:dyDescent="0.35">
      <c r="A3" s="54"/>
      <c r="B3" s="54"/>
      <c r="C3" s="54"/>
      <c r="D3" s="54"/>
      <c r="E3" s="48"/>
    </row>
    <row r="4" spans="1:6" ht="15.75" thickBot="1" x14ac:dyDescent="0.3">
      <c r="A4" s="55" t="s">
        <v>0</v>
      </c>
      <c r="B4" s="55" t="s">
        <v>5</v>
      </c>
      <c r="C4" s="55" t="s">
        <v>1</v>
      </c>
      <c r="D4" s="55" t="s">
        <v>2</v>
      </c>
      <c r="E4" s="56" t="s">
        <v>23</v>
      </c>
      <c r="F4" s="57" t="s">
        <v>22</v>
      </c>
    </row>
    <row r="5" spans="1:6" x14ac:dyDescent="0.25">
      <c r="A5" s="62">
        <v>44593</v>
      </c>
      <c r="B5" s="59" t="s">
        <v>6</v>
      </c>
      <c r="C5" s="59" t="s">
        <v>7</v>
      </c>
      <c r="D5" s="59" t="s">
        <v>156</v>
      </c>
      <c r="E5" s="28"/>
      <c r="F5" s="124" t="s">
        <v>265</v>
      </c>
    </row>
    <row r="6" spans="1:6" x14ac:dyDescent="0.25">
      <c r="A6" s="63">
        <v>44593</v>
      </c>
      <c r="B6" s="19" t="s">
        <v>6</v>
      </c>
      <c r="C6" s="19" t="s">
        <v>8</v>
      </c>
      <c r="D6" s="23" t="s">
        <v>128</v>
      </c>
      <c r="E6" s="27"/>
      <c r="F6" s="40"/>
    </row>
    <row r="7" spans="1:6" x14ac:dyDescent="0.25">
      <c r="A7" s="63">
        <v>44593</v>
      </c>
      <c r="B7" s="19" t="s">
        <v>6</v>
      </c>
      <c r="C7" s="19" t="s">
        <v>11</v>
      </c>
      <c r="D7" s="19" t="s">
        <v>166</v>
      </c>
      <c r="E7" s="27"/>
      <c r="F7" s="40"/>
    </row>
    <row r="8" spans="1:6" x14ac:dyDescent="0.25">
      <c r="A8" s="63">
        <v>44593</v>
      </c>
      <c r="B8" s="19" t="s">
        <v>6</v>
      </c>
      <c r="C8" s="19" t="s">
        <v>20</v>
      </c>
      <c r="D8" s="19" t="s">
        <v>56</v>
      </c>
      <c r="E8" s="104" t="s">
        <v>139</v>
      </c>
      <c r="F8" s="40"/>
    </row>
    <row r="9" spans="1:6" x14ac:dyDescent="0.25">
      <c r="A9" s="63">
        <v>44593</v>
      </c>
      <c r="B9" s="19" t="s">
        <v>6</v>
      </c>
      <c r="C9" s="19" t="s">
        <v>9</v>
      </c>
      <c r="D9" s="19" t="s">
        <v>32</v>
      </c>
      <c r="E9" s="27"/>
      <c r="F9" s="40"/>
    </row>
    <row r="10" spans="1:6" x14ac:dyDescent="0.25">
      <c r="A10" s="63">
        <v>44593</v>
      </c>
      <c r="B10" s="19" t="s">
        <v>6</v>
      </c>
      <c r="C10" s="19" t="s">
        <v>19</v>
      </c>
      <c r="D10" s="19" t="s">
        <v>118</v>
      </c>
      <c r="E10" s="27"/>
      <c r="F10" s="40"/>
    </row>
    <row r="11" spans="1:6" x14ac:dyDescent="0.25">
      <c r="A11" s="63">
        <v>44593</v>
      </c>
      <c r="B11" s="19" t="s">
        <v>6</v>
      </c>
      <c r="C11" s="19" t="s">
        <v>10</v>
      </c>
      <c r="D11" s="96" t="s">
        <v>41</v>
      </c>
      <c r="E11" s="27"/>
      <c r="F11" s="40"/>
    </row>
    <row r="12" spans="1:6" x14ac:dyDescent="0.25">
      <c r="A12" s="63">
        <v>44593</v>
      </c>
      <c r="B12" s="19" t="s">
        <v>6</v>
      </c>
      <c r="C12" s="19" t="s">
        <v>24</v>
      </c>
      <c r="D12" s="80" t="s">
        <v>46</v>
      </c>
      <c r="E12" s="27"/>
      <c r="F12" s="40"/>
    </row>
    <row r="13" spans="1:6" ht="15.75" thickBot="1" x14ac:dyDescent="0.3">
      <c r="A13" s="63">
        <v>44593</v>
      </c>
      <c r="B13" s="19" t="s">
        <v>6</v>
      </c>
      <c r="C13" s="19" t="s">
        <v>21</v>
      </c>
      <c r="D13" s="25" t="s">
        <v>47</v>
      </c>
      <c r="E13" s="27"/>
      <c r="F13" s="40"/>
    </row>
    <row r="14" spans="1:6" x14ac:dyDescent="0.25">
      <c r="A14" s="64">
        <v>44593</v>
      </c>
      <c r="B14" s="18" t="s">
        <v>12</v>
      </c>
      <c r="C14" s="18" t="s">
        <v>7</v>
      </c>
      <c r="D14" s="59" t="s">
        <v>156</v>
      </c>
      <c r="E14" s="28"/>
      <c r="F14" s="39"/>
    </row>
    <row r="15" spans="1:6" x14ac:dyDescent="0.25">
      <c r="A15" s="63">
        <v>44593</v>
      </c>
      <c r="B15" s="19" t="s">
        <v>12</v>
      </c>
      <c r="C15" s="19" t="s">
        <v>8</v>
      </c>
      <c r="D15" s="23" t="s">
        <v>128</v>
      </c>
      <c r="E15" s="27"/>
      <c r="F15" s="40"/>
    </row>
    <row r="16" spans="1:6" x14ac:dyDescent="0.25">
      <c r="A16" s="63">
        <v>44593</v>
      </c>
      <c r="B16" s="19" t="s">
        <v>12</v>
      </c>
      <c r="C16" s="19" t="s">
        <v>11</v>
      </c>
      <c r="D16" s="19" t="s">
        <v>69</v>
      </c>
      <c r="E16" s="27"/>
      <c r="F16" s="40"/>
    </row>
    <row r="17" spans="1:6" x14ac:dyDescent="0.25">
      <c r="A17" s="63">
        <v>44593</v>
      </c>
      <c r="B17" s="19" t="s">
        <v>12</v>
      </c>
      <c r="C17" s="19" t="s">
        <v>20</v>
      </c>
      <c r="D17" s="19" t="s">
        <v>56</v>
      </c>
      <c r="E17" s="27"/>
      <c r="F17" s="40"/>
    </row>
    <row r="18" spans="1:6" x14ac:dyDescent="0.25">
      <c r="A18" s="63">
        <v>44593</v>
      </c>
      <c r="B18" s="19" t="s">
        <v>12</v>
      </c>
      <c r="C18" s="19" t="s">
        <v>9</v>
      </c>
      <c r="D18" s="19" t="s">
        <v>32</v>
      </c>
      <c r="E18" s="27"/>
      <c r="F18" s="40"/>
    </row>
    <row r="19" spans="1:6" x14ac:dyDescent="0.25">
      <c r="A19" s="63">
        <v>44593</v>
      </c>
      <c r="B19" s="19" t="s">
        <v>12</v>
      </c>
      <c r="C19" s="19" t="s">
        <v>19</v>
      </c>
      <c r="D19" s="19" t="s">
        <v>69</v>
      </c>
      <c r="E19" s="27"/>
      <c r="F19" s="40"/>
    </row>
    <row r="20" spans="1:6" x14ac:dyDescent="0.25">
      <c r="A20" s="63">
        <v>44593</v>
      </c>
      <c r="B20" s="19" t="s">
        <v>12</v>
      </c>
      <c r="C20" s="19" t="s">
        <v>10</v>
      </c>
      <c r="D20" s="96" t="s">
        <v>41</v>
      </c>
      <c r="E20" s="27"/>
      <c r="F20" s="40"/>
    </row>
    <row r="21" spans="1:6" x14ac:dyDescent="0.25">
      <c r="A21" s="63">
        <v>44593</v>
      </c>
      <c r="B21" s="19" t="s">
        <v>12</v>
      </c>
      <c r="C21" s="19" t="s">
        <v>24</v>
      </c>
      <c r="D21" s="80" t="s">
        <v>46</v>
      </c>
      <c r="E21" s="49"/>
      <c r="F21" s="40"/>
    </row>
    <row r="22" spans="1:6" ht="15.75" thickBot="1" x14ac:dyDescent="0.3">
      <c r="A22" s="63">
        <v>44593</v>
      </c>
      <c r="B22" s="19" t="s">
        <v>12</v>
      </c>
      <c r="C22" s="19" t="s">
        <v>21</v>
      </c>
      <c r="D22" s="25" t="s">
        <v>47</v>
      </c>
      <c r="E22" s="49"/>
      <c r="F22" s="40"/>
    </row>
    <row r="23" spans="1:6" x14ac:dyDescent="0.25">
      <c r="A23" s="64">
        <f t="shared" ref="A23:A54" si="0">+A5+1</f>
        <v>44594</v>
      </c>
      <c r="B23" s="18" t="str">
        <f t="shared" ref="B23:C29" si="1">+B5</f>
        <v>Día</v>
      </c>
      <c r="C23" s="18" t="str">
        <f t="shared" si="1"/>
        <v>Pediatría</v>
      </c>
      <c r="D23" s="18" t="s">
        <v>77</v>
      </c>
      <c r="E23" s="105" t="s">
        <v>143</v>
      </c>
      <c r="F23" s="39"/>
    </row>
    <row r="24" spans="1:6" x14ac:dyDescent="0.25">
      <c r="A24" s="63">
        <f t="shared" si="0"/>
        <v>44594</v>
      </c>
      <c r="B24" s="19" t="str">
        <f t="shared" si="1"/>
        <v>Día</v>
      </c>
      <c r="C24" s="19" t="str">
        <f t="shared" si="1"/>
        <v>Cirugía</v>
      </c>
      <c r="D24" s="19" t="s">
        <v>83</v>
      </c>
      <c r="F24" s="40"/>
    </row>
    <row r="25" spans="1:6" x14ac:dyDescent="0.25">
      <c r="A25" s="63">
        <f t="shared" si="0"/>
        <v>44594</v>
      </c>
      <c r="B25" s="19" t="str">
        <f t="shared" si="1"/>
        <v>Día</v>
      </c>
      <c r="C25" s="19" t="str">
        <f t="shared" si="1"/>
        <v>Internista</v>
      </c>
      <c r="D25" s="20" t="s">
        <v>84</v>
      </c>
      <c r="E25" s="27"/>
      <c r="F25" s="40"/>
    </row>
    <row r="26" spans="1:6" x14ac:dyDescent="0.25">
      <c r="A26" s="63">
        <f t="shared" si="0"/>
        <v>44594</v>
      </c>
      <c r="B26" s="19" t="str">
        <f t="shared" si="1"/>
        <v>Día</v>
      </c>
      <c r="C26" s="19" t="str">
        <f t="shared" si="1"/>
        <v>Traumatólogo</v>
      </c>
      <c r="D26" s="19" t="s">
        <v>85</v>
      </c>
      <c r="E26" s="104" t="s">
        <v>141</v>
      </c>
      <c r="F26" s="40"/>
    </row>
    <row r="27" spans="1:6" x14ac:dyDescent="0.25">
      <c r="A27" s="63">
        <f t="shared" si="0"/>
        <v>44594</v>
      </c>
      <c r="B27" s="19" t="str">
        <f t="shared" si="1"/>
        <v>Día</v>
      </c>
      <c r="C27" s="19" t="str">
        <f t="shared" si="1"/>
        <v>Ginecología</v>
      </c>
      <c r="D27" s="19" t="s">
        <v>146</v>
      </c>
      <c r="E27" s="27"/>
      <c r="F27" s="40"/>
    </row>
    <row r="28" spans="1:6" x14ac:dyDescent="0.25">
      <c r="A28" s="63">
        <f t="shared" si="0"/>
        <v>44594</v>
      </c>
      <c r="B28" s="19" t="str">
        <f t="shared" si="1"/>
        <v>Día</v>
      </c>
      <c r="C28" s="19" t="str">
        <f t="shared" si="1"/>
        <v>Refuerzo</v>
      </c>
      <c r="D28" s="19" t="s">
        <v>84</v>
      </c>
      <c r="E28" s="27"/>
      <c r="F28" s="40"/>
    </row>
    <row r="29" spans="1:6" x14ac:dyDescent="0.25">
      <c r="A29" s="63">
        <f t="shared" si="0"/>
        <v>44594</v>
      </c>
      <c r="B29" s="19" t="str">
        <f t="shared" si="1"/>
        <v>Día</v>
      </c>
      <c r="C29" s="19" t="str">
        <f t="shared" si="1"/>
        <v>Anestesista</v>
      </c>
      <c r="D29" s="19" t="s">
        <v>108</v>
      </c>
      <c r="E29" s="27"/>
      <c r="F29" s="40"/>
    </row>
    <row r="30" spans="1:6" x14ac:dyDescent="0.25">
      <c r="A30" s="63">
        <f t="shared" si="0"/>
        <v>44594</v>
      </c>
      <c r="B30" s="19" t="str">
        <f t="shared" ref="B30:B61" si="2">+B12</f>
        <v>Día</v>
      </c>
      <c r="C30" s="19" t="s">
        <v>24</v>
      </c>
      <c r="D30" s="80" t="s">
        <v>46</v>
      </c>
      <c r="E30" s="49"/>
      <c r="F30" s="40"/>
    </row>
    <row r="31" spans="1:6" ht="15.75" thickBot="1" x14ac:dyDescent="0.3">
      <c r="A31" s="63">
        <f t="shared" si="0"/>
        <v>44594</v>
      </c>
      <c r="B31" s="19" t="str">
        <f t="shared" si="2"/>
        <v>Día</v>
      </c>
      <c r="C31" s="19" t="str">
        <f t="shared" ref="C31:C38" si="3">+C13</f>
        <v>UTI Adultos</v>
      </c>
      <c r="D31" s="25" t="s">
        <v>47</v>
      </c>
      <c r="E31" s="30"/>
      <c r="F31" s="40"/>
    </row>
    <row r="32" spans="1:6" x14ac:dyDescent="0.25">
      <c r="A32" s="64">
        <f t="shared" si="0"/>
        <v>44594</v>
      </c>
      <c r="B32" s="18" t="str">
        <f t="shared" si="2"/>
        <v>Noche</v>
      </c>
      <c r="C32" s="18" t="str">
        <f t="shared" si="3"/>
        <v>Pediatría</v>
      </c>
      <c r="D32" s="18" t="s">
        <v>71</v>
      </c>
      <c r="E32" s="50"/>
      <c r="F32" s="39"/>
    </row>
    <row r="33" spans="1:6" x14ac:dyDescent="0.25">
      <c r="A33" s="63">
        <f t="shared" si="0"/>
        <v>44594</v>
      </c>
      <c r="B33" s="19" t="str">
        <f t="shared" si="2"/>
        <v>Noche</v>
      </c>
      <c r="C33" s="19" t="str">
        <f t="shared" si="3"/>
        <v>Cirugía</v>
      </c>
      <c r="D33" s="19" t="s">
        <v>72</v>
      </c>
      <c r="E33" s="27"/>
      <c r="F33" s="40"/>
    </row>
    <row r="34" spans="1:6" x14ac:dyDescent="0.25">
      <c r="A34" s="63">
        <f t="shared" si="0"/>
        <v>44594</v>
      </c>
      <c r="B34" s="19" t="str">
        <f t="shared" si="2"/>
        <v>Noche</v>
      </c>
      <c r="C34" s="19" t="str">
        <f t="shared" si="3"/>
        <v>Internista</v>
      </c>
      <c r="D34" s="19" t="s">
        <v>183</v>
      </c>
      <c r="E34" s="27"/>
      <c r="F34" s="40"/>
    </row>
    <row r="35" spans="1:6" x14ac:dyDescent="0.25">
      <c r="A35" s="63">
        <f t="shared" si="0"/>
        <v>44594</v>
      </c>
      <c r="B35" s="19" t="str">
        <f t="shared" si="2"/>
        <v>Noche</v>
      </c>
      <c r="C35" s="19" t="str">
        <f t="shared" si="3"/>
        <v>Traumatólogo</v>
      </c>
      <c r="D35" s="19" t="s">
        <v>124</v>
      </c>
      <c r="E35" s="27"/>
      <c r="F35" s="40"/>
    </row>
    <row r="36" spans="1:6" x14ac:dyDescent="0.25">
      <c r="A36" s="63">
        <f t="shared" si="0"/>
        <v>44594</v>
      </c>
      <c r="B36" s="19" t="str">
        <f t="shared" si="2"/>
        <v>Noche</v>
      </c>
      <c r="C36" s="19" t="str">
        <f t="shared" si="3"/>
        <v>Ginecología</v>
      </c>
      <c r="D36" s="19" t="s">
        <v>146</v>
      </c>
      <c r="E36" s="27"/>
      <c r="F36" s="40"/>
    </row>
    <row r="37" spans="1:6" x14ac:dyDescent="0.25">
      <c r="A37" s="63">
        <f t="shared" si="0"/>
        <v>44594</v>
      </c>
      <c r="B37" s="19" t="str">
        <f t="shared" si="2"/>
        <v>Noche</v>
      </c>
      <c r="C37" s="19" t="str">
        <f t="shared" si="3"/>
        <v>Refuerzo</v>
      </c>
      <c r="D37" s="19" t="s">
        <v>157</v>
      </c>
      <c r="E37" s="27"/>
      <c r="F37" s="40"/>
    </row>
    <row r="38" spans="1:6" x14ac:dyDescent="0.25">
      <c r="A38" s="63">
        <f t="shared" si="0"/>
        <v>44594</v>
      </c>
      <c r="B38" s="19" t="str">
        <f t="shared" si="2"/>
        <v>Noche</v>
      </c>
      <c r="C38" s="19" t="str">
        <f t="shared" si="3"/>
        <v>Anestesista</v>
      </c>
      <c r="D38" s="19" t="s">
        <v>108</v>
      </c>
      <c r="E38" s="27"/>
      <c r="F38" s="40"/>
    </row>
    <row r="39" spans="1:6" x14ac:dyDescent="0.25">
      <c r="A39" s="63">
        <f t="shared" si="0"/>
        <v>44594</v>
      </c>
      <c r="B39" s="19" t="str">
        <f t="shared" si="2"/>
        <v>Noche</v>
      </c>
      <c r="C39" s="19" t="s">
        <v>24</v>
      </c>
      <c r="D39" s="19" t="s">
        <v>144</v>
      </c>
      <c r="E39" s="27"/>
      <c r="F39" s="40"/>
    </row>
    <row r="40" spans="1:6" ht="15.75" thickBot="1" x14ac:dyDescent="0.3">
      <c r="A40" s="63">
        <f t="shared" si="0"/>
        <v>44594</v>
      </c>
      <c r="B40" s="19" t="str">
        <f t="shared" si="2"/>
        <v>Noche</v>
      </c>
      <c r="C40" s="19" t="str">
        <f t="shared" ref="C40:C47" si="4">+C22</f>
        <v>UTI Adultos</v>
      </c>
      <c r="D40" s="19" t="s">
        <v>145</v>
      </c>
      <c r="E40" s="27"/>
      <c r="F40" s="40"/>
    </row>
    <row r="41" spans="1:6" x14ac:dyDescent="0.25">
      <c r="A41" s="64">
        <f t="shared" si="0"/>
        <v>44595</v>
      </c>
      <c r="B41" s="18" t="str">
        <f t="shared" si="2"/>
        <v>Día</v>
      </c>
      <c r="C41" s="18" t="str">
        <f t="shared" si="4"/>
        <v>Pediatría</v>
      </c>
      <c r="D41" s="18" t="s">
        <v>194</v>
      </c>
      <c r="E41" s="123" t="s">
        <v>182</v>
      </c>
      <c r="F41" s="39"/>
    </row>
    <row r="42" spans="1:6" x14ac:dyDescent="0.25">
      <c r="A42" s="63">
        <f t="shared" si="0"/>
        <v>44595</v>
      </c>
      <c r="B42" s="19" t="str">
        <f t="shared" si="2"/>
        <v>Día</v>
      </c>
      <c r="C42" s="19" t="str">
        <f t="shared" si="4"/>
        <v>Cirugía</v>
      </c>
      <c r="D42" s="23" t="s">
        <v>195</v>
      </c>
      <c r="E42" s="122" t="s">
        <v>82</v>
      </c>
      <c r="F42" s="40"/>
    </row>
    <row r="43" spans="1:6" x14ac:dyDescent="0.25">
      <c r="A43" s="63">
        <f t="shared" si="0"/>
        <v>44595</v>
      </c>
      <c r="B43" s="19" t="str">
        <f t="shared" si="2"/>
        <v>Día</v>
      </c>
      <c r="C43" s="19" t="str">
        <f t="shared" si="4"/>
        <v>Internista</v>
      </c>
      <c r="D43" s="19" t="s">
        <v>69</v>
      </c>
      <c r="E43" s="27"/>
      <c r="F43" s="40"/>
    </row>
    <row r="44" spans="1:6" x14ac:dyDescent="0.25">
      <c r="A44" s="63">
        <f t="shared" si="0"/>
        <v>44595</v>
      </c>
      <c r="B44" s="19" t="str">
        <f t="shared" si="2"/>
        <v>Día</v>
      </c>
      <c r="C44" s="19" t="str">
        <f t="shared" si="4"/>
        <v>Traumatólogo</v>
      </c>
      <c r="D44" s="19" t="s">
        <v>90</v>
      </c>
      <c r="E44" s="104" t="s">
        <v>91</v>
      </c>
      <c r="F44" s="40"/>
    </row>
    <row r="45" spans="1:6" x14ac:dyDescent="0.25">
      <c r="A45" s="63">
        <f t="shared" si="0"/>
        <v>44595</v>
      </c>
      <c r="B45" s="19" t="str">
        <f t="shared" si="2"/>
        <v>Día</v>
      </c>
      <c r="C45" s="19" t="str">
        <f t="shared" si="4"/>
        <v>Ginecología</v>
      </c>
      <c r="D45" s="19" t="s">
        <v>147</v>
      </c>
      <c r="E45" s="27"/>
      <c r="F45" s="40"/>
    </row>
    <row r="46" spans="1:6" x14ac:dyDescent="0.25">
      <c r="A46" s="63">
        <f t="shared" si="0"/>
        <v>44595</v>
      </c>
      <c r="B46" s="19" t="str">
        <f t="shared" si="2"/>
        <v>Día</v>
      </c>
      <c r="C46" s="19" t="str">
        <f t="shared" si="4"/>
        <v>Refuerzo</v>
      </c>
      <c r="D46" s="19" t="s">
        <v>196</v>
      </c>
      <c r="E46" s="27"/>
      <c r="F46" s="40"/>
    </row>
    <row r="47" spans="1:6" x14ac:dyDescent="0.25">
      <c r="A47" s="63">
        <f t="shared" si="0"/>
        <v>44595</v>
      </c>
      <c r="B47" s="19" t="str">
        <f t="shared" si="2"/>
        <v>Día</v>
      </c>
      <c r="C47" s="19" t="str">
        <f t="shared" si="4"/>
        <v>Anestesista</v>
      </c>
      <c r="D47" s="19" t="s">
        <v>165</v>
      </c>
      <c r="E47" s="27"/>
      <c r="F47" s="40"/>
    </row>
    <row r="48" spans="1:6" x14ac:dyDescent="0.25">
      <c r="A48" s="63">
        <f t="shared" si="0"/>
        <v>44595</v>
      </c>
      <c r="B48" s="19" t="str">
        <f t="shared" si="2"/>
        <v>Día</v>
      </c>
      <c r="C48" s="19" t="s">
        <v>24</v>
      </c>
      <c r="D48" s="19" t="s">
        <v>158</v>
      </c>
      <c r="E48" s="27"/>
      <c r="F48" s="40"/>
    </row>
    <row r="49" spans="1:6" ht="15.75" thickBot="1" x14ac:dyDescent="0.3">
      <c r="A49" s="63">
        <f t="shared" si="0"/>
        <v>44595</v>
      </c>
      <c r="B49" s="19" t="str">
        <f t="shared" si="2"/>
        <v>Día</v>
      </c>
      <c r="C49" s="19" t="str">
        <f t="shared" ref="C49:C56" si="5">+C31</f>
        <v>UTI Adultos</v>
      </c>
      <c r="D49" s="19" t="s">
        <v>159</v>
      </c>
      <c r="E49" s="27"/>
      <c r="F49" s="40"/>
    </row>
    <row r="50" spans="1:6" x14ac:dyDescent="0.25">
      <c r="A50" s="64">
        <f t="shared" si="0"/>
        <v>44595</v>
      </c>
      <c r="B50" s="18" t="str">
        <f t="shared" si="2"/>
        <v>Noche</v>
      </c>
      <c r="C50" s="18" t="str">
        <f t="shared" si="5"/>
        <v>Pediatría</v>
      </c>
      <c r="D50" s="18" t="s">
        <v>197</v>
      </c>
      <c r="E50" s="28"/>
      <c r="F50" s="39"/>
    </row>
    <row r="51" spans="1:6" x14ac:dyDescent="0.25">
      <c r="A51" s="63">
        <f t="shared" si="0"/>
        <v>44595</v>
      </c>
      <c r="B51" s="19" t="str">
        <f t="shared" si="2"/>
        <v>Noche</v>
      </c>
      <c r="C51" s="19" t="str">
        <f t="shared" si="5"/>
        <v>Cirugía</v>
      </c>
      <c r="D51" s="19" t="s">
        <v>198</v>
      </c>
      <c r="E51" s="27"/>
      <c r="F51" s="40"/>
    </row>
    <row r="52" spans="1:6" x14ac:dyDescent="0.25">
      <c r="A52" s="63">
        <f t="shared" si="0"/>
        <v>44595</v>
      </c>
      <c r="B52" s="19" t="str">
        <f t="shared" si="2"/>
        <v>Noche</v>
      </c>
      <c r="C52" s="19" t="str">
        <f t="shared" si="5"/>
        <v>Internista</v>
      </c>
      <c r="D52" s="19" t="s">
        <v>76</v>
      </c>
      <c r="E52" s="27"/>
      <c r="F52" s="40"/>
    </row>
    <row r="53" spans="1:6" x14ac:dyDescent="0.25">
      <c r="A53" s="63">
        <f t="shared" si="0"/>
        <v>44595</v>
      </c>
      <c r="B53" s="19" t="str">
        <f t="shared" si="2"/>
        <v>Noche</v>
      </c>
      <c r="C53" s="19" t="str">
        <f t="shared" si="5"/>
        <v>Traumatólogo</v>
      </c>
      <c r="D53" s="19" t="s">
        <v>56</v>
      </c>
      <c r="E53" s="27"/>
      <c r="F53" s="40"/>
    </row>
    <row r="54" spans="1:6" x14ac:dyDescent="0.25">
      <c r="A54" s="63">
        <f t="shared" si="0"/>
        <v>44595</v>
      </c>
      <c r="B54" s="19" t="str">
        <f t="shared" si="2"/>
        <v>Noche</v>
      </c>
      <c r="C54" s="19" t="str">
        <f t="shared" si="5"/>
        <v>Ginecología</v>
      </c>
      <c r="D54" s="19" t="s">
        <v>147</v>
      </c>
      <c r="E54" s="27"/>
      <c r="F54" s="40"/>
    </row>
    <row r="55" spans="1:6" x14ac:dyDescent="0.25">
      <c r="A55" s="63">
        <f t="shared" ref="A55:A86" si="6">+A37+1</f>
        <v>44595</v>
      </c>
      <c r="B55" s="19" t="str">
        <f t="shared" si="2"/>
        <v>Noche</v>
      </c>
      <c r="C55" s="19" t="str">
        <f t="shared" si="5"/>
        <v>Refuerzo</v>
      </c>
      <c r="D55" s="19" t="s">
        <v>199</v>
      </c>
      <c r="E55" s="231"/>
      <c r="F55" s="232"/>
    </row>
    <row r="56" spans="1:6" x14ac:dyDescent="0.25">
      <c r="A56" s="63">
        <f t="shared" si="6"/>
        <v>44595</v>
      </c>
      <c r="B56" s="19" t="str">
        <f t="shared" si="2"/>
        <v>Noche</v>
      </c>
      <c r="C56" s="19" t="str">
        <f t="shared" si="5"/>
        <v>Anestesista</v>
      </c>
      <c r="D56" s="19" t="s">
        <v>165</v>
      </c>
      <c r="E56" s="27"/>
      <c r="F56" s="40"/>
    </row>
    <row r="57" spans="1:6" x14ac:dyDescent="0.25">
      <c r="A57" s="63">
        <f t="shared" si="6"/>
        <v>44595</v>
      </c>
      <c r="B57" s="19" t="str">
        <f t="shared" si="2"/>
        <v>Noche</v>
      </c>
      <c r="C57" s="19" t="s">
        <v>24</v>
      </c>
      <c r="D57" s="19" t="s">
        <v>158</v>
      </c>
      <c r="E57" s="49"/>
      <c r="F57" s="40"/>
    </row>
    <row r="58" spans="1:6" ht="15.75" thickBot="1" x14ac:dyDescent="0.3">
      <c r="A58" s="63">
        <f t="shared" si="6"/>
        <v>44595</v>
      </c>
      <c r="B58" s="19" t="str">
        <f t="shared" si="2"/>
        <v>Noche</v>
      </c>
      <c r="C58" s="19" t="str">
        <f t="shared" ref="C58:C65" si="7">+C40</f>
        <v>UTI Adultos</v>
      </c>
      <c r="D58" s="19" t="s">
        <v>159</v>
      </c>
      <c r="E58" s="49"/>
      <c r="F58" s="40"/>
    </row>
    <row r="59" spans="1:6" x14ac:dyDescent="0.25">
      <c r="A59" s="64">
        <f t="shared" si="6"/>
        <v>44596</v>
      </c>
      <c r="B59" s="18" t="str">
        <f t="shared" si="2"/>
        <v>Día</v>
      </c>
      <c r="C59" s="18" t="str">
        <f t="shared" si="7"/>
        <v>Pediatría</v>
      </c>
      <c r="D59" s="18" t="s">
        <v>167</v>
      </c>
      <c r="E59" s="105" t="s">
        <v>106</v>
      </c>
      <c r="F59" s="39"/>
    </row>
    <row r="60" spans="1:6" x14ac:dyDescent="0.25">
      <c r="A60" s="63">
        <f t="shared" si="6"/>
        <v>44596</v>
      </c>
      <c r="B60" s="19" t="str">
        <f t="shared" si="2"/>
        <v>Día</v>
      </c>
      <c r="C60" s="19" t="str">
        <f t="shared" si="7"/>
        <v>Cirugía</v>
      </c>
      <c r="D60" s="19" t="s">
        <v>63</v>
      </c>
      <c r="E60" s="104" t="s">
        <v>82</v>
      </c>
      <c r="F60" s="40"/>
    </row>
    <row r="61" spans="1:6" x14ac:dyDescent="0.25">
      <c r="A61" s="63">
        <f t="shared" si="6"/>
        <v>44596</v>
      </c>
      <c r="B61" s="19" t="str">
        <f t="shared" si="2"/>
        <v>Día</v>
      </c>
      <c r="C61" s="19" t="str">
        <f t="shared" si="7"/>
        <v>Internista</v>
      </c>
      <c r="D61" s="19" t="s">
        <v>200</v>
      </c>
      <c r="E61" s="104" t="s">
        <v>142</v>
      </c>
      <c r="F61" s="40"/>
    </row>
    <row r="62" spans="1:6" x14ac:dyDescent="0.25">
      <c r="A62" s="63">
        <f t="shared" si="6"/>
        <v>44596</v>
      </c>
      <c r="B62" s="19" t="str">
        <f t="shared" ref="B62:B93" si="8">+B44</f>
        <v>Día</v>
      </c>
      <c r="C62" s="19" t="str">
        <f t="shared" si="7"/>
        <v>Traumatólogo</v>
      </c>
      <c r="D62" s="31" t="s">
        <v>173</v>
      </c>
      <c r="E62" s="104" t="s">
        <v>91</v>
      </c>
      <c r="F62" s="40"/>
    </row>
    <row r="63" spans="1:6" x14ac:dyDescent="0.25">
      <c r="A63" s="63">
        <f t="shared" si="6"/>
        <v>44596</v>
      </c>
      <c r="B63" s="19" t="str">
        <f t="shared" si="8"/>
        <v>Día</v>
      </c>
      <c r="C63" s="19" t="str">
        <f t="shared" si="7"/>
        <v>Ginecología</v>
      </c>
      <c r="D63" s="19" t="s">
        <v>147</v>
      </c>
      <c r="E63" s="27"/>
      <c r="F63" s="40"/>
    </row>
    <row r="64" spans="1:6" x14ac:dyDescent="0.25">
      <c r="A64" s="63">
        <f t="shared" si="6"/>
        <v>44596</v>
      </c>
      <c r="B64" s="19" t="str">
        <f t="shared" si="8"/>
        <v>Día</v>
      </c>
      <c r="C64" s="19" t="str">
        <f t="shared" si="7"/>
        <v>Refuerzo</v>
      </c>
      <c r="D64" s="19" t="s">
        <v>58</v>
      </c>
      <c r="E64" s="27"/>
      <c r="F64" s="40"/>
    </row>
    <row r="65" spans="1:6" x14ac:dyDescent="0.25">
      <c r="A65" s="63">
        <f t="shared" si="6"/>
        <v>44596</v>
      </c>
      <c r="B65" s="19" t="str">
        <f t="shared" si="8"/>
        <v>Día</v>
      </c>
      <c r="C65" s="19" t="str">
        <f t="shared" si="7"/>
        <v>Anestesista</v>
      </c>
      <c r="D65" s="19" t="s">
        <v>162</v>
      </c>
      <c r="E65" s="27"/>
      <c r="F65" s="40"/>
    </row>
    <row r="66" spans="1:6" x14ac:dyDescent="0.25">
      <c r="A66" s="63">
        <f t="shared" si="6"/>
        <v>44596</v>
      </c>
      <c r="B66" s="19" t="str">
        <f t="shared" si="8"/>
        <v>Día</v>
      </c>
      <c r="C66" s="19" t="s">
        <v>24</v>
      </c>
      <c r="D66" s="19" t="s">
        <v>160</v>
      </c>
      <c r="E66" s="49"/>
      <c r="F66" s="40"/>
    </row>
    <row r="67" spans="1:6" ht="15.75" thickBot="1" x14ac:dyDescent="0.3">
      <c r="A67" s="63">
        <f t="shared" si="6"/>
        <v>44596</v>
      </c>
      <c r="B67" s="19" t="str">
        <f t="shared" si="8"/>
        <v>Día</v>
      </c>
      <c r="C67" s="19" t="str">
        <f t="shared" ref="C67:C74" si="9">+C49</f>
        <v>UTI Adultos</v>
      </c>
      <c r="D67" s="19" t="s">
        <v>161</v>
      </c>
      <c r="E67" s="30"/>
      <c r="F67" s="40"/>
    </row>
    <row r="68" spans="1:6" x14ac:dyDescent="0.25">
      <c r="A68" s="64">
        <f t="shared" si="6"/>
        <v>44596</v>
      </c>
      <c r="B68" s="18" t="str">
        <f t="shared" si="8"/>
        <v>Noche</v>
      </c>
      <c r="C68" s="18" t="str">
        <f t="shared" si="9"/>
        <v>Pediatría</v>
      </c>
      <c r="D68" s="18" t="s">
        <v>201</v>
      </c>
      <c r="F68" s="39"/>
    </row>
    <row r="69" spans="1:6" x14ac:dyDescent="0.25">
      <c r="A69" s="63">
        <f t="shared" si="6"/>
        <v>44596</v>
      </c>
      <c r="B69" s="19" t="str">
        <f t="shared" si="8"/>
        <v>Noche</v>
      </c>
      <c r="C69" s="19" t="str">
        <f t="shared" si="9"/>
        <v>Cirugía</v>
      </c>
      <c r="D69" s="19" t="s">
        <v>88</v>
      </c>
      <c r="F69" s="40"/>
    </row>
    <row r="70" spans="1:6" x14ac:dyDescent="0.25">
      <c r="A70" s="63">
        <f t="shared" si="6"/>
        <v>44596</v>
      </c>
      <c r="B70" s="19" t="str">
        <f t="shared" si="8"/>
        <v>Noche</v>
      </c>
      <c r="C70" s="19" t="str">
        <f t="shared" si="9"/>
        <v>Internista</v>
      </c>
      <c r="D70" s="19" t="s">
        <v>202</v>
      </c>
      <c r="F70" s="40"/>
    </row>
    <row r="71" spans="1:6" x14ac:dyDescent="0.25">
      <c r="A71" s="63">
        <f t="shared" si="6"/>
        <v>44596</v>
      </c>
      <c r="B71" s="19" t="str">
        <f t="shared" si="8"/>
        <v>Noche</v>
      </c>
      <c r="C71" s="19" t="str">
        <f t="shared" si="9"/>
        <v>Traumatólogo</v>
      </c>
      <c r="D71" s="19" t="s">
        <v>90</v>
      </c>
      <c r="F71" s="40"/>
    </row>
    <row r="72" spans="1:6" x14ac:dyDescent="0.25">
      <c r="A72" s="63">
        <f t="shared" si="6"/>
        <v>44596</v>
      </c>
      <c r="B72" s="19" t="str">
        <f t="shared" si="8"/>
        <v>Noche</v>
      </c>
      <c r="C72" s="19" t="str">
        <f t="shared" si="9"/>
        <v>Ginecología</v>
      </c>
      <c r="D72" s="19" t="s">
        <v>147</v>
      </c>
      <c r="F72" s="40"/>
    </row>
    <row r="73" spans="1:6" x14ac:dyDescent="0.25">
      <c r="A73" s="63">
        <f t="shared" si="6"/>
        <v>44596</v>
      </c>
      <c r="B73" s="19" t="str">
        <f t="shared" si="8"/>
        <v>Noche</v>
      </c>
      <c r="C73" s="19" t="str">
        <f t="shared" si="9"/>
        <v>Refuerzo</v>
      </c>
      <c r="D73" s="19" t="s">
        <v>196</v>
      </c>
      <c r="E73" s="27"/>
      <c r="F73" s="40"/>
    </row>
    <row r="74" spans="1:6" x14ac:dyDescent="0.25">
      <c r="A74" s="63">
        <f t="shared" si="6"/>
        <v>44596</v>
      </c>
      <c r="B74" s="19" t="str">
        <f t="shared" si="8"/>
        <v>Noche</v>
      </c>
      <c r="C74" s="19" t="str">
        <f t="shared" si="9"/>
        <v>Anestesista</v>
      </c>
      <c r="D74" s="19" t="s">
        <v>162</v>
      </c>
      <c r="E74" s="27"/>
      <c r="F74" s="40"/>
    </row>
    <row r="75" spans="1:6" x14ac:dyDescent="0.25">
      <c r="A75" s="63">
        <f t="shared" si="6"/>
        <v>44596</v>
      </c>
      <c r="B75" s="19" t="str">
        <f t="shared" si="8"/>
        <v>Noche</v>
      </c>
      <c r="C75" s="19" t="s">
        <v>24</v>
      </c>
      <c r="D75" s="19" t="s">
        <v>160</v>
      </c>
      <c r="E75" s="27"/>
      <c r="F75" s="40"/>
    </row>
    <row r="76" spans="1:6" ht="15.75" thickBot="1" x14ac:dyDescent="0.3">
      <c r="A76" s="63">
        <f t="shared" si="6"/>
        <v>44596</v>
      </c>
      <c r="B76" s="19" t="str">
        <f t="shared" si="8"/>
        <v>Noche</v>
      </c>
      <c r="C76" s="19" t="str">
        <f t="shared" ref="C76:C83" si="10">+C58</f>
        <v>UTI Adultos</v>
      </c>
      <c r="D76" s="19" t="s">
        <v>161</v>
      </c>
      <c r="E76" s="27"/>
      <c r="F76" s="40"/>
    </row>
    <row r="77" spans="1:6" x14ac:dyDescent="0.25">
      <c r="A77" s="64">
        <f t="shared" si="6"/>
        <v>44597</v>
      </c>
      <c r="B77" s="18" t="str">
        <f t="shared" si="8"/>
        <v>Día</v>
      </c>
      <c r="C77" s="18" t="str">
        <f t="shared" si="10"/>
        <v>Pediatría</v>
      </c>
      <c r="D77" s="18" t="s">
        <v>77</v>
      </c>
      <c r="E77" s="125" t="s">
        <v>106</v>
      </c>
      <c r="F77" s="39"/>
    </row>
    <row r="78" spans="1:6" x14ac:dyDescent="0.25">
      <c r="A78" s="63">
        <f t="shared" si="6"/>
        <v>44597</v>
      </c>
      <c r="B78" s="19" t="str">
        <f t="shared" si="8"/>
        <v>Día</v>
      </c>
      <c r="C78" s="19" t="str">
        <f t="shared" si="10"/>
        <v>Cirugía</v>
      </c>
      <c r="D78" s="23" t="s">
        <v>83</v>
      </c>
      <c r="E78" s="27"/>
      <c r="F78" s="40"/>
    </row>
    <row r="79" spans="1:6" x14ac:dyDescent="0.25">
      <c r="A79" s="63">
        <f t="shared" si="6"/>
        <v>44597</v>
      </c>
      <c r="B79" s="19" t="str">
        <f t="shared" si="8"/>
        <v>Día</v>
      </c>
      <c r="C79" s="19" t="str">
        <f t="shared" si="10"/>
        <v>Internista</v>
      </c>
      <c r="D79" s="19" t="s">
        <v>84</v>
      </c>
      <c r="E79" s="27"/>
      <c r="F79" s="40"/>
    </row>
    <row r="80" spans="1:6" x14ac:dyDescent="0.25">
      <c r="A80" s="63">
        <f t="shared" si="6"/>
        <v>44597</v>
      </c>
      <c r="B80" s="19" t="str">
        <f t="shared" si="8"/>
        <v>Día</v>
      </c>
      <c r="C80" s="19" t="str">
        <f t="shared" si="10"/>
        <v>Traumatólogo</v>
      </c>
      <c r="D80" s="19" t="s">
        <v>85</v>
      </c>
      <c r="E80" s="126" t="s">
        <v>80</v>
      </c>
      <c r="F80" s="40"/>
    </row>
    <row r="81" spans="1:6" x14ac:dyDescent="0.25">
      <c r="A81" s="63">
        <f t="shared" si="6"/>
        <v>44597</v>
      </c>
      <c r="B81" s="19" t="str">
        <f t="shared" si="8"/>
        <v>Día</v>
      </c>
      <c r="C81" s="19" t="str">
        <f t="shared" si="10"/>
        <v>Ginecología</v>
      </c>
      <c r="D81" s="19" t="s">
        <v>146</v>
      </c>
      <c r="E81" s="27"/>
      <c r="F81" s="40"/>
    </row>
    <row r="82" spans="1:6" x14ac:dyDescent="0.25">
      <c r="A82" s="63">
        <f t="shared" si="6"/>
        <v>44597</v>
      </c>
      <c r="B82" s="19" t="str">
        <f t="shared" si="8"/>
        <v>Día</v>
      </c>
      <c r="C82" s="19" t="str">
        <f t="shared" si="10"/>
        <v>Refuerzo</v>
      </c>
      <c r="D82" s="24" t="s">
        <v>171</v>
      </c>
      <c r="E82" s="27"/>
      <c r="F82" s="40"/>
    </row>
    <row r="83" spans="1:6" x14ac:dyDescent="0.25">
      <c r="A83" s="63">
        <f t="shared" si="6"/>
        <v>44597</v>
      </c>
      <c r="B83" s="19" t="str">
        <f t="shared" si="8"/>
        <v>Día</v>
      </c>
      <c r="C83" s="19" t="str">
        <f t="shared" si="10"/>
        <v>Anestesista</v>
      </c>
      <c r="D83" s="19" t="s">
        <v>165</v>
      </c>
      <c r="E83" s="27"/>
      <c r="F83" s="40"/>
    </row>
    <row r="84" spans="1:6" x14ac:dyDescent="0.25">
      <c r="A84" s="63">
        <f t="shared" si="6"/>
        <v>44597</v>
      </c>
      <c r="B84" s="19" t="str">
        <f t="shared" si="8"/>
        <v>Día</v>
      </c>
      <c r="C84" s="19" t="s">
        <v>24</v>
      </c>
      <c r="D84" s="19" t="s">
        <v>163</v>
      </c>
      <c r="E84" s="27"/>
      <c r="F84" s="40"/>
    </row>
    <row r="85" spans="1:6" ht="15.75" thickBot="1" x14ac:dyDescent="0.3">
      <c r="A85" s="63">
        <f t="shared" si="6"/>
        <v>44597</v>
      </c>
      <c r="B85" s="19" t="str">
        <f t="shared" si="8"/>
        <v>Día</v>
      </c>
      <c r="C85" s="19" t="str">
        <f t="shared" ref="C85:C92" si="11">+C67</f>
        <v>UTI Adultos</v>
      </c>
      <c r="D85" s="19" t="s">
        <v>164</v>
      </c>
      <c r="E85" s="27"/>
      <c r="F85" s="40"/>
    </row>
    <row r="86" spans="1:6" x14ac:dyDescent="0.25">
      <c r="A86" s="64">
        <f t="shared" si="6"/>
        <v>44597</v>
      </c>
      <c r="B86" s="18" t="str">
        <f t="shared" si="8"/>
        <v>Noche</v>
      </c>
      <c r="C86" s="18" t="str">
        <f t="shared" si="11"/>
        <v>Pediatría</v>
      </c>
      <c r="D86" s="18" t="s">
        <v>169</v>
      </c>
      <c r="E86" s="28"/>
      <c r="F86" s="39"/>
    </row>
    <row r="87" spans="1:6" x14ac:dyDescent="0.25">
      <c r="A87" s="63">
        <f t="shared" ref="A87:A112" si="12">+A69+1</f>
        <v>44597</v>
      </c>
      <c r="B87" s="19" t="str">
        <f t="shared" si="8"/>
        <v>Noche</v>
      </c>
      <c r="C87" s="19" t="str">
        <f t="shared" si="11"/>
        <v>Cirugía</v>
      </c>
      <c r="D87" s="23" t="s">
        <v>83</v>
      </c>
      <c r="E87" s="27"/>
      <c r="F87" s="40"/>
    </row>
    <row r="88" spans="1:6" x14ac:dyDescent="0.25">
      <c r="A88" s="63">
        <f t="shared" si="12"/>
        <v>44597</v>
      </c>
      <c r="B88" s="19" t="str">
        <f t="shared" si="8"/>
        <v>Noche</v>
      </c>
      <c r="C88" s="19" t="str">
        <f t="shared" si="11"/>
        <v>Internista</v>
      </c>
      <c r="D88" s="19" t="s">
        <v>84</v>
      </c>
      <c r="E88" s="27"/>
      <c r="F88" s="40"/>
    </row>
    <row r="89" spans="1:6" x14ac:dyDescent="0.25">
      <c r="A89" s="63">
        <f t="shared" si="12"/>
        <v>44597</v>
      </c>
      <c r="B89" s="19" t="str">
        <f t="shared" si="8"/>
        <v>Noche</v>
      </c>
      <c r="C89" s="19" t="str">
        <f t="shared" si="11"/>
        <v>Traumatólogo</v>
      </c>
      <c r="D89" s="19" t="s">
        <v>85</v>
      </c>
      <c r="E89" s="27"/>
      <c r="F89" s="40"/>
    </row>
    <row r="90" spans="1:6" x14ac:dyDescent="0.25">
      <c r="A90" s="63">
        <f t="shared" si="12"/>
        <v>44597</v>
      </c>
      <c r="B90" s="19" t="str">
        <f t="shared" si="8"/>
        <v>Noche</v>
      </c>
      <c r="C90" s="19" t="str">
        <f t="shared" si="11"/>
        <v>Ginecología</v>
      </c>
      <c r="D90" s="19" t="s">
        <v>146</v>
      </c>
      <c r="E90" s="27"/>
      <c r="F90" s="40"/>
    </row>
    <row r="91" spans="1:6" x14ac:dyDescent="0.25">
      <c r="A91" s="63">
        <f t="shared" si="12"/>
        <v>44597</v>
      </c>
      <c r="B91" s="19" t="str">
        <f t="shared" si="8"/>
        <v>Noche</v>
      </c>
      <c r="C91" s="19" t="str">
        <f t="shared" si="11"/>
        <v>Refuerzo</v>
      </c>
      <c r="D91" s="24" t="s">
        <v>171</v>
      </c>
      <c r="E91" s="27"/>
      <c r="F91" s="40"/>
    </row>
    <row r="92" spans="1:6" x14ac:dyDescent="0.25">
      <c r="A92" s="63">
        <f t="shared" si="12"/>
        <v>44597</v>
      </c>
      <c r="B92" s="19" t="str">
        <f t="shared" si="8"/>
        <v>Noche</v>
      </c>
      <c r="C92" s="19" t="str">
        <f t="shared" si="11"/>
        <v>Anestesista</v>
      </c>
      <c r="D92" s="19" t="s">
        <v>165</v>
      </c>
      <c r="E92" s="27"/>
      <c r="F92" s="40"/>
    </row>
    <row r="93" spans="1:6" x14ac:dyDescent="0.25">
      <c r="A93" s="63">
        <f t="shared" si="12"/>
        <v>44597</v>
      </c>
      <c r="B93" s="19" t="str">
        <f t="shared" si="8"/>
        <v>Noche</v>
      </c>
      <c r="C93" s="19" t="s">
        <v>24</v>
      </c>
      <c r="D93" s="19" t="s">
        <v>163</v>
      </c>
      <c r="E93" s="49"/>
      <c r="F93" s="40"/>
    </row>
    <row r="94" spans="1:6" ht="15.75" thickBot="1" x14ac:dyDescent="0.3">
      <c r="A94" s="63">
        <f t="shared" si="12"/>
        <v>44597</v>
      </c>
      <c r="B94" s="19" t="str">
        <f t="shared" ref="B94:B125" si="13">+B76</f>
        <v>Noche</v>
      </c>
      <c r="C94" s="19" t="str">
        <f t="shared" ref="C94:C101" si="14">+C76</f>
        <v>UTI Adultos</v>
      </c>
      <c r="D94" s="19" t="s">
        <v>164</v>
      </c>
      <c r="E94" s="49"/>
      <c r="F94" s="40"/>
    </row>
    <row r="95" spans="1:6" x14ac:dyDescent="0.25">
      <c r="A95" s="64">
        <f t="shared" si="12"/>
        <v>44598</v>
      </c>
      <c r="B95" s="18" t="str">
        <f t="shared" si="13"/>
        <v>Día</v>
      </c>
      <c r="C95" s="18" t="str">
        <f t="shared" si="14"/>
        <v>Pediatría</v>
      </c>
      <c r="D95" s="18" t="s">
        <v>167</v>
      </c>
      <c r="E95" s="28"/>
      <c r="F95" s="39"/>
    </row>
    <row r="96" spans="1:6" x14ac:dyDescent="0.25">
      <c r="A96" s="63">
        <f t="shared" si="12"/>
        <v>44598</v>
      </c>
      <c r="B96" s="19" t="str">
        <f t="shared" si="13"/>
        <v>Día</v>
      </c>
      <c r="C96" s="19" t="str">
        <f t="shared" si="14"/>
        <v>Cirugía</v>
      </c>
      <c r="D96" s="19" t="s">
        <v>172</v>
      </c>
      <c r="E96" s="52"/>
      <c r="F96" s="40"/>
    </row>
    <row r="97" spans="1:6" x14ac:dyDescent="0.25">
      <c r="A97" s="63">
        <f t="shared" si="12"/>
        <v>44598</v>
      </c>
      <c r="B97" s="19" t="str">
        <f t="shared" si="13"/>
        <v>Día</v>
      </c>
      <c r="C97" s="19" t="str">
        <f t="shared" si="14"/>
        <v>Internista</v>
      </c>
      <c r="D97" s="19" t="s">
        <v>168</v>
      </c>
      <c r="E97" s="50"/>
      <c r="F97" s="40"/>
    </row>
    <row r="98" spans="1:6" x14ac:dyDescent="0.25">
      <c r="A98" s="63">
        <f t="shared" si="12"/>
        <v>44598</v>
      </c>
      <c r="B98" s="19" t="str">
        <f t="shared" si="13"/>
        <v>Día</v>
      </c>
      <c r="C98" s="19" t="str">
        <f t="shared" si="14"/>
        <v>Traumatólogo</v>
      </c>
      <c r="D98" s="19" t="s">
        <v>173</v>
      </c>
      <c r="E98" s="27"/>
      <c r="F98" s="40"/>
    </row>
    <row r="99" spans="1:6" x14ac:dyDescent="0.25">
      <c r="A99" s="63">
        <f t="shared" si="12"/>
        <v>44598</v>
      </c>
      <c r="B99" s="19" t="str">
        <f t="shared" si="13"/>
        <v>Día</v>
      </c>
      <c r="C99" s="19" t="str">
        <f t="shared" si="14"/>
        <v>Ginecología</v>
      </c>
      <c r="D99" s="19" t="s">
        <v>148</v>
      </c>
      <c r="E99" s="27"/>
      <c r="F99" s="40"/>
    </row>
    <row r="100" spans="1:6" x14ac:dyDescent="0.25">
      <c r="A100" s="63">
        <f t="shared" si="12"/>
        <v>44598</v>
      </c>
      <c r="B100" s="19" t="str">
        <f t="shared" si="13"/>
        <v>Día</v>
      </c>
      <c r="C100" s="19" t="str">
        <f t="shared" si="14"/>
        <v>Refuerzo</v>
      </c>
      <c r="D100" s="19" t="s">
        <v>205</v>
      </c>
      <c r="E100" s="27"/>
      <c r="F100" s="40"/>
    </row>
    <row r="101" spans="1:6" x14ac:dyDescent="0.25">
      <c r="A101" s="63">
        <f t="shared" si="12"/>
        <v>44598</v>
      </c>
      <c r="B101" s="19" t="str">
        <f t="shared" si="13"/>
        <v>Día</v>
      </c>
      <c r="C101" s="19" t="str">
        <f t="shared" si="14"/>
        <v>Anestesista</v>
      </c>
      <c r="D101" s="96" t="s">
        <v>174</v>
      </c>
      <c r="E101" s="27"/>
      <c r="F101" s="40"/>
    </row>
    <row r="102" spans="1:6" x14ac:dyDescent="0.25">
      <c r="A102" s="63">
        <f t="shared" si="12"/>
        <v>44598</v>
      </c>
      <c r="B102" s="19" t="str">
        <f t="shared" si="13"/>
        <v>Día</v>
      </c>
      <c r="C102" s="19" t="s">
        <v>24</v>
      </c>
      <c r="D102" s="19" t="s">
        <v>175</v>
      </c>
      <c r="E102" s="27"/>
      <c r="F102" s="40"/>
    </row>
    <row r="103" spans="1:6" ht="15.75" thickBot="1" x14ac:dyDescent="0.3">
      <c r="A103" s="63">
        <f t="shared" si="12"/>
        <v>44598</v>
      </c>
      <c r="B103" s="19" t="str">
        <f t="shared" si="13"/>
        <v>Día</v>
      </c>
      <c r="C103" s="19" t="str">
        <f t="shared" ref="C103:C110" si="15">+C85</f>
        <v>UTI Adultos</v>
      </c>
      <c r="D103" s="19" t="s">
        <v>145</v>
      </c>
      <c r="E103" s="27"/>
      <c r="F103" s="40"/>
    </row>
    <row r="104" spans="1:6" x14ac:dyDescent="0.25">
      <c r="A104" s="64">
        <f t="shared" si="12"/>
        <v>44598</v>
      </c>
      <c r="B104" s="18" t="str">
        <f t="shared" si="13"/>
        <v>Noche</v>
      </c>
      <c r="C104" s="18" t="str">
        <f t="shared" si="15"/>
        <v>Pediatría</v>
      </c>
      <c r="D104" s="18" t="s">
        <v>167</v>
      </c>
      <c r="E104" s="28"/>
      <c r="F104" s="39"/>
    </row>
    <row r="105" spans="1:6" x14ac:dyDescent="0.25">
      <c r="A105" s="63">
        <f t="shared" si="12"/>
        <v>44598</v>
      </c>
      <c r="B105" s="19" t="str">
        <f t="shared" si="13"/>
        <v>Noche</v>
      </c>
      <c r="C105" s="19" t="str">
        <f t="shared" si="15"/>
        <v>Cirugía</v>
      </c>
      <c r="D105" s="19" t="s">
        <v>63</v>
      </c>
      <c r="E105" s="27"/>
      <c r="F105" s="40"/>
    </row>
    <row r="106" spans="1:6" x14ac:dyDescent="0.25">
      <c r="A106" s="63">
        <f t="shared" si="12"/>
        <v>44598</v>
      </c>
      <c r="B106" s="19" t="str">
        <f t="shared" si="13"/>
        <v>Noche</v>
      </c>
      <c r="C106" s="19" t="str">
        <f t="shared" si="15"/>
        <v>Internista</v>
      </c>
      <c r="D106" s="19" t="s">
        <v>176</v>
      </c>
      <c r="E106" s="27"/>
      <c r="F106" s="40"/>
    </row>
    <row r="107" spans="1:6" x14ac:dyDescent="0.25">
      <c r="A107" s="63">
        <f t="shared" si="12"/>
        <v>44598</v>
      </c>
      <c r="B107" s="19" t="str">
        <f t="shared" si="13"/>
        <v>Noche</v>
      </c>
      <c r="C107" s="19" t="str">
        <f t="shared" si="15"/>
        <v>Traumatólogo</v>
      </c>
      <c r="D107" s="19" t="s">
        <v>173</v>
      </c>
      <c r="E107" s="27"/>
      <c r="F107" s="40"/>
    </row>
    <row r="108" spans="1:6" x14ac:dyDescent="0.25">
      <c r="A108" s="63">
        <f t="shared" si="12"/>
        <v>44598</v>
      </c>
      <c r="B108" s="19" t="str">
        <f t="shared" si="13"/>
        <v>Noche</v>
      </c>
      <c r="C108" s="19" t="str">
        <f t="shared" si="15"/>
        <v>Ginecología</v>
      </c>
      <c r="D108" s="19" t="s">
        <v>148</v>
      </c>
      <c r="E108" s="27"/>
      <c r="F108" s="40"/>
    </row>
    <row r="109" spans="1:6" x14ac:dyDescent="0.25">
      <c r="A109" s="63">
        <f t="shared" si="12"/>
        <v>44598</v>
      </c>
      <c r="B109" s="19" t="str">
        <f t="shared" si="13"/>
        <v>Noche</v>
      </c>
      <c r="C109" s="19" t="str">
        <f t="shared" si="15"/>
        <v>Refuerzo</v>
      </c>
      <c r="D109" s="19" t="s">
        <v>58</v>
      </c>
      <c r="E109" s="27"/>
      <c r="F109" s="40"/>
    </row>
    <row r="110" spans="1:6" x14ac:dyDescent="0.25">
      <c r="A110" s="63">
        <f t="shared" si="12"/>
        <v>44598</v>
      </c>
      <c r="B110" s="19" t="str">
        <f t="shared" si="13"/>
        <v>Noche</v>
      </c>
      <c r="C110" s="19" t="str">
        <f t="shared" si="15"/>
        <v>Anestesista</v>
      </c>
      <c r="D110" s="96" t="s">
        <v>174</v>
      </c>
      <c r="E110" s="27"/>
      <c r="F110" s="40"/>
    </row>
    <row r="111" spans="1:6" x14ac:dyDescent="0.25">
      <c r="A111" s="63">
        <f t="shared" si="12"/>
        <v>44598</v>
      </c>
      <c r="B111" s="19" t="str">
        <f t="shared" si="13"/>
        <v>Noche</v>
      </c>
      <c r="C111" s="19" t="s">
        <v>24</v>
      </c>
      <c r="D111" s="19" t="s">
        <v>175</v>
      </c>
      <c r="E111" s="49"/>
      <c r="F111" s="40"/>
    </row>
    <row r="112" spans="1:6" ht="15.75" thickBot="1" x14ac:dyDescent="0.3">
      <c r="A112" s="63">
        <f t="shared" si="12"/>
        <v>44598</v>
      </c>
      <c r="B112" s="19" t="str">
        <f t="shared" si="13"/>
        <v>Noche</v>
      </c>
      <c r="C112" s="19" t="str">
        <f t="shared" ref="C112:C119" si="16">+C94</f>
        <v>UTI Adultos</v>
      </c>
      <c r="D112" s="19" t="s">
        <v>145</v>
      </c>
      <c r="E112" s="49"/>
      <c r="F112" s="40"/>
    </row>
    <row r="113" spans="1:6" x14ac:dyDescent="0.25">
      <c r="A113" s="64">
        <v>43868</v>
      </c>
      <c r="B113" s="18" t="str">
        <f t="shared" si="13"/>
        <v>Día</v>
      </c>
      <c r="C113" s="18" t="str">
        <f t="shared" si="16"/>
        <v>Pediatría</v>
      </c>
      <c r="D113" s="18" t="s">
        <v>203</v>
      </c>
      <c r="E113" s="105" t="s">
        <v>78</v>
      </c>
      <c r="F113" s="39"/>
    </row>
    <row r="114" spans="1:6" x14ac:dyDescent="0.25">
      <c r="A114" s="63">
        <f t="shared" ref="A114:A145" si="17">+A96+1</f>
        <v>44599</v>
      </c>
      <c r="B114" s="19" t="str">
        <f t="shared" si="13"/>
        <v>Día</v>
      </c>
      <c r="C114" s="19" t="str">
        <f t="shared" si="16"/>
        <v>Cirugía</v>
      </c>
      <c r="D114" s="19" t="s">
        <v>72</v>
      </c>
      <c r="E114" s="51"/>
      <c r="F114" s="40"/>
    </row>
    <row r="115" spans="1:6" x14ac:dyDescent="0.25">
      <c r="A115" s="63">
        <f t="shared" si="17"/>
        <v>44599</v>
      </c>
      <c r="B115" s="19" t="str">
        <f t="shared" si="13"/>
        <v>Día</v>
      </c>
      <c r="C115" s="19" t="str">
        <f t="shared" si="16"/>
        <v>Internista</v>
      </c>
      <c r="D115" s="19" t="s">
        <v>204</v>
      </c>
      <c r="E115" s="104" t="s">
        <v>104</v>
      </c>
      <c r="F115" s="40"/>
    </row>
    <row r="116" spans="1:6" x14ac:dyDescent="0.25">
      <c r="A116" s="63">
        <f t="shared" si="17"/>
        <v>44599</v>
      </c>
      <c r="B116" s="19" t="str">
        <f t="shared" si="13"/>
        <v>Día</v>
      </c>
      <c r="C116" s="19" t="str">
        <f t="shared" si="16"/>
        <v>Traumatólogo</v>
      </c>
      <c r="D116" s="24" t="s">
        <v>61</v>
      </c>
      <c r="E116" s="104" t="s">
        <v>61</v>
      </c>
      <c r="F116" s="40"/>
    </row>
    <row r="117" spans="1:6" x14ac:dyDescent="0.25">
      <c r="A117" s="63">
        <f t="shared" si="17"/>
        <v>44599</v>
      </c>
      <c r="B117" s="19" t="str">
        <f t="shared" si="13"/>
        <v>Día</v>
      </c>
      <c r="C117" s="19" t="str">
        <f t="shared" si="16"/>
        <v>Ginecología</v>
      </c>
      <c r="D117" s="19" t="s">
        <v>146</v>
      </c>
      <c r="E117" s="27"/>
      <c r="F117" s="40"/>
    </row>
    <row r="118" spans="1:6" x14ac:dyDescent="0.25">
      <c r="A118" s="63">
        <f t="shared" si="17"/>
        <v>44599</v>
      </c>
      <c r="B118" s="19" t="str">
        <f t="shared" si="13"/>
        <v>Día</v>
      </c>
      <c r="C118" s="19" t="str">
        <f t="shared" si="16"/>
        <v>Refuerzo</v>
      </c>
      <c r="D118" s="19" t="s">
        <v>177</v>
      </c>
      <c r="E118" s="27"/>
      <c r="F118" s="40"/>
    </row>
    <row r="119" spans="1:6" x14ac:dyDescent="0.25">
      <c r="A119" s="63">
        <f t="shared" si="17"/>
        <v>44599</v>
      </c>
      <c r="B119" s="19" t="str">
        <f t="shared" si="13"/>
        <v>Día</v>
      </c>
      <c r="C119" s="19" t="str">
        <f t="shared" si="16"/>
        <v>Anestesista</v>
      </c>
      <c r="D119" s="96" t="s">
        <v>178</v>
      </c>
      <c r="E119" s="27"/>
      <c r="F119" s="40"/>
    </row>
    <row r="120" spans="1:6" x14ac:dyDescent="0.25">
      <c r="A120" s="63">
        <f t="shared" si="17"/>
        <v>44599</v>
      </c>
      <c r="B120" s="19" t="str">
        <f t="shared" si="13"/>
        <v>Día</v>
      </c>
      <c r="C120" s="19" t="s">
        <v>24</v>
      </c>
      <c r="D120" s="19" t="s">
        <v>179</v>
      </c>
      <c r="E120" s="27"/>
      <c r="F120" s="40"/>
    </row>
    <row r="121" spans="1:6" ht="15.75" thickBot="1" x14ac:dyDescent="0.3">
      <c r="A121" s="63">
        <f t="shared" si="17"/>
        <v>44599</v>
      </c>
      <c r="B121" s="19" t="str">
        <f t="shared" si="13"/>
        <v>Día</v>
      </c>
      <c r="C121" s="19" t="str">
        <f t="shared" ref="C121:C128" si="18">+C103</f>
        <v>UTI Adultos</v>
      </c>
      <c r="D121" s="19" t="s">
        <v>180</v>
      </c>
      <c r="E121" s="27"/>
      <c r="F121" s="40"/>
    </row>
    <row r="122" spans="1:6" x14ac:dyDescent="0.25">
      <c r="A122" s="64">
        <f t="shared" si="17"/>
        <v>44599</v>
      </c>
      <c r="B122" s="18" t="str">
        <f t="shared" si="13"/>
        <v>Noche</v>
      </c>
      <c r="C122" s="18" t="str">
        <f t="shared" si="18"/>
        <v>Pediatría</v>
      </c>
      <c r="D122" s="18" t="s">
        <v>206</v>
      </c>
      <c r="E122" s="28"/>
      <c r="F122" s="39"/>
    </row>
    <row r="123" spans="1:6" x14ac:dyDescent="0.25">
      <c r="A123" s="63">
        <f t="shared" si="17"/>
        <v>44599</v>
      </c>
      <c r="B123" s="19" t="str">
        <f t="shared" si="13"/>
        <v>Noche</v>
      </c>
      <c r="C123" s="19" t="str">
        <f t="shared" si="18"/>
        <v>Cirugía</v>
      </c>
      <c r="D123" s="19" t="s">
        <v>127</v>
      </c>
      <c r="E123" s="27"/>
      <c r="F123" s="40"/>
    </row>
    <row r="124" spans="1:6" x14ac:dyDescent="0.25">
      <c r="A124" s="63">
        <f t="shared" si="17"/>
        <v>44599</v>
      </c>
      <c r="B124" s="19" t="str">
        <f t="shared" si="13"/>
        <v>Noche</v>
      </c>
      <c r="C124" s="19" t="str">
        <f t="shared" si="18"/>
        <v>Internista</v>
      </c>
      <c r="D124" s="19" t="s">
        <v>84</v>
      </c>
      <c r="E124" s="27"/>
      <c r="F124" s="40"/>
    </row>
    <row r="125" spans="1:6" x14ac:dyDescent="0.25">
      <c r="A125" s="63">
        <f t="shared" si="17"/>
        <v>44599</v>
      </c>
      <c r="B125" s="19" t="str">
        <f t="shared" si="13"/>
        <v>Noche</v>
      </c>
      <c r="C125" s="19" t="str">
        <f t="shared" si="18"/>
        <v>Traumatólogo</v>
      </c>
      <c r="D125" s="24" t="s">
        <v>207</v>
      </c>
      <c r="E125" s="104" t="s">
        <v>79</v>
      </c>
      <c r="F125" s="40"/>
    </row>
    <row r="126" spans="1:6" x14ac:dyDescent="0.25">
      <c r="A126" s="63">
        <f t="shared" si="17"/>
        <v>44599</v>
      </c>
      <c r="B126" s="19" t="str">
        <f t="shared" ref="B126:B157" si="19">+B108</f>
        <v>Noche</v>
      </c>
      <c r="C126" s="19" t="str">
        <f t="shared" si="18"/>
        <v>Ginecología</v>
      </c>
      <c r="D126" s="19" t="s">
        <v>146</v>
      </c>
      <c r="E126" s="27"/>
      <c r="F126" s="40"/>
    </row>
    <row r="127" spans="1:6" x14ac:dyDescent="0.25">
      <c r="A127" s="63">
        <f t="shared" si="17"/>
        <v>44599</v>
      </c>
      <c r="B127" s="19" t="str">
        <f t="shared" si="19"/>
        <v>Noche</v>
      </c>
      <c r="C127" s="19" t="str">
        <f t="shared" si="18"/>
        <v>Refuerzo</v>
      </c>
      <c r="D127" s="19" t="s">
        <v>69</v>
      </c>
      <c r="E127" s="27"/>
      <c r="F127" s="40"/>
    </row>
    <row r="128" spans="1:6" x14ac:dyDescent="0.25">
      <c r="A128" s="63">
        <f t="shared" si="17"/>
        <v>44599</v>
      </c>
      <c r="B128" s="19" t="str">
        <f t="shared" si="19"/>
        <v>Noche</v>
      </c>
      <c r="C128" s="19" t="str">
        <f t="shared" si="18"/>
        <v>Anestesista</v>
      </c>
      <c r="D128" s="96" t="s">
        <v>178</v>
      </c>
      <c r="E128" s="27"/>
      <c r="F128" s="40"/>
    </row>
    <row r="129" spans="1:6" x14ac:dyDescent="0.25">
      <c r="A129" s="63">
        <f t="shared" si="17"/>
        <v>44599</v>
      </c>
      <c r="B129" s="19" t="str">
        <f t="shared" si="19"/>
        <v>Noche</v>
      </c>
      <c r="C129" s="19" t="s">
        <v>24</v>
      </c>
      <c r="D129" s="19" t="s">
        <v>179</v>
      </c>
      <c r="E129" s="27"/>
      <c r="F129" s="40"/>
    </row>
    <row r="130" spans="1:6" ht="15.75" thickBot="1" x14ac:dyDescent="0.3">
      <c r="A130" s="63">
        <f t="shared" si="17"/>
        <v>44599</v>
      </c>
      <c r="B130" s="19" t="str">
        <f t="shared" si="19"/>
        <v>Noche</v>
      </c>
      <c r="C130" s="19" t="str">
        <f t="shared" ref="C130:C137" si="20">+C112</f>
        <v>UTI Adultos</v>
      </c>
      <c r="D130" s="19" t="s">
        <v>180</v>
      </c>
      <c r="E130" s="27"/>
      <c r="F130" s="40"/>
    </row>
    <row r="131" spans="1:6" x14ac:dyDescent="0.25">
      <c r="A131" s="64">
        <f t="shared" si="17"/>
        <v>43869</v>
      </c>
      <c r="B131" s="18" t="str">
        <f t="shared" si="19"/>
        <v>Día</v>
      </c>
      <c r="C131" s="18" t="str">
        <f t="shared" si="20"/>
        <v>Pediatría</v>
      </c>
      <c r="D131" s="18" t="s">
        <v>62</v>
      </c>
      <c r="E131" s="28"/>
      <c r="F131" s="124" t="s">
        <v>266</v>
      </c>
    </row>
    <row r="132" spans="1:6" x14ac:dyDescent="0.25">
      <c r="A132" s="63">
        <f t="shared" si="17"/>
        <v>44600</v>
      </c>
      <c r="B132" s="19" t="str">
        <f t="shared" si="19"/>
        <v>Día</v>
      </c>
      <c r="C132" s="19" t="str">
        <f t="shared" si="20"/>
        <v>Cirugía</v>
      </c>
      <c r="D132" s="21" t="s">
        <v>172</v>
      </c>
      <c r="E132" s="27"/>
      <c r="F132" s="40"/>
    </row>
    <row r="133" spans="1:6" x14ac:dyDescent="0.25">
      <c r="A133" s="63">
        <f t="shared" si="17"/>
        <v>44600</v>
      </c>
      <c r="B133" s="19" t="str">
        <f t="shared" si="19"/>
        <v>Día</v>
      </c>
      <c r="C133" s="19" t="str">
        <f t="shared" si="20"/>
        <v>Internista</v>
      </c>
      <c r="D133" s="19" t="s">
        <v>64</v>
      </c>
      <c r="E133" s="27"/>
      <c r="F133" s="40"/>
    </row>
    <row r="134" spans="1:6" x14ac:dyDescent="0.25">
      <c r="A134" s="63">
        <f t="shared" si="17"/>
        <v>44600</v>
      </c>
      <c r="B134" s="19" t="str">
        <f t="shared" si="19"/>
        <v>Día</v>
      </c>
      <c r="C134" s="19" t="str">
        <f t="shared" si="20"/>
        <v>Traumatólogo</v>
      </c>
      <c r="D134" s="19" t="s">
        <v>173</v>
      </c>
      <c r="E134" s="104" t="s">
        <v>139</v>
      </c>
      <c r="F134" s="40"/>
    </row>
    <row r="135" spans="1:6" x14ac:dyDescent="0.25">
      <c r="A135" s="63">
        <f t="shared" si="17"/>
        <v>44600</v>
      </c>
      <c r="B135" s="19" t="str">
        <f t="shared" si="19"/>
        <v>Día</v>
      </c>
      <c r="C135" s="19" t="str">
        <f t="shared" si="20"/>
        <v>Ginecología</v>
      </c>
      <c r="D135" s="19" t="s">
        <v>149</v>
      </c>
      <c r="E135" s="27"/>
      <c r="F135" s="40"/>
    </row>
    <row r="136" spans="1:6" x14ac:dyDescent="0.25">
      <c r="A136" s="63">
        <f t="shared" si="17"/>
        <v>44600</v>
      </c>
      <c r="B136" s="19" t="str">
        <f t="shared" si="19"/>
        <v>Día</v>
      </c>
      <c r="C136" s="19" t="str">
        <f t="shared" si="20"/>
        <v>Refuerzo</v>
      </c>
      <c r="D136" s="19" t="s">
        <v>58</v>
      </c>
      <c r="E136" s="27"/>
      <c r="F136" s="40"/>
    </row>
    <row r="137" spans="1:6" x14ac:dyDescent="0.25">
      <c r="A137" s="63">
        <f t="shared" si="17"/>
        <v>44600</v>
      </c>
      <c r="B137" s="19" t="str">
        <f t="shared" si="19"/>
        <v>Día</v>
      </c>
      <c r="C137" s="19" t="str">
        <f t="shared" si="20"/>
        <v>Anestesista</v>
      </c>
      <c r="D137" s="19" t="s">
        <v>165</v>
      </c>
      <c r="E137" s="27"/>
      <c r="F137" s="40"/>
    </row>
    <row r="138" spans="1:6" x14ac:dyDescent="0.25">
      <c r="A138" s="63">
        <f t="shared" si="17"/>
        <v>44600</v>
      </c>
      <c r="B138" s="19" t="str">
        <f t="shared" si="19"/>
        <v>Día</v>
      </c>
      <c r="C138" s="19" t="s">
        <v>24</v>
      </c>
      <c r="D138" s="19" t="s">
        <v>46</v>
      </c>
      <c r="E138" s="27"/>
      <c r="F138" s="40"/>
    </row>
    <row r="139" spans="1:6" ht="15.75" thickBot="1" x14ac:dyDescent="0.3">
      <c r="A139" s="63">
        <f t="shared" si="17"/>
        <v>44600</v>
      </c>
      <c r="B139" s="19" t="str">
        <f t="shared" si="19"/>
        <v>Día</v>
      </c>
      <c r="C139" s="19" t="str">
        <f t="shared" ref="C139:C146" si="21">+C121</f>
        <v>UTI Adultos</v>
      </c>
      <c r="D139" s="19" t="s">
        <v>185</v>
      </c>
      <c r="E139" s="27"/>
      <c r="F139" s="40"/>
    </row>
    <row r="140" spans="1:6" ht="15.75" thickBot="1" x14ac:dyDescent="0.3">
      <c r="A140" s="64">
        <f t="shared" si="17"/>
        <v>44600</v>
      </c>
      <c r="B140" s="18" t="str">
        <f t="shared" si="19"/>
        <v>Noche</v>
      </c>
      <c r="C140" s="18" t="str">
        <f t="shared" si="21"/>
        <v>Pediatría</v>
      </c>
      <c r="D140" s="18" t="s">
        <v>208</v>
      </c>
      <c r="E140" s="28"/>
      <c r="F140" s="39"/>
    </row>
    <row r="141" spans="1:6" x14ac:dyDescent="0.25">
      <c r="A141" s="63">
        <f t="shared" si="17"/>
        <v>44600</v>
      </c>
      <c r="B141" s="19" t="str">
        <f t="shared" si="19"/>
        <v>Noche</v>
      </c>
      <c r="C141" s="19" t="str">
        <f t="shared" si="21"/>
        <v>Cirugía</v>
      </c>
      <c r="D141" s="18" t="s">
        <v>72</v>
      </c>
      <c r="E141" s="27"/>
      <c r="F141" s="40"/>
    </row>
    <row r="142" spans="1:6" x14ac:dyDescent="0.25">
      <c r="A142" s="63">
        <f t="shared" si="17"/>
        <v>44600</v>
      </c>
      <c r="B142" s="19" t="str">
        <f t="shared" si="19"/>
        <v>Noche</v>
      </c>
      <c r="C142" s="19" t="str">
        <f t="shared" si="21"/>
        <v>Internista</v>
      </c>
      <c r="D142" s="19" t="s">
        <v>209</v>
      </c>
      <c r="E142" s="27"/>
      <c r="F142" s="40"/>
    </row>
    <row r="143" spans="1:6" x14ac:dyDescent="0.25">
      <c r="A143" s="63">
        <f t="shared" si="17"/>
        <v>44600</v>
      </c>
      <c r="B143" s="19" t="str">
        <f t="shared" si="19"/>
        <v>Noche</v>
      </c>
      <c r="C143" s="19" t="str">
        <f t="shared" si="21"/>
        <v>Traumatólogo</v>
      </c>
      <c r="D143" s="19" t="s">
        <v>210</v>
      </c>
      <c r="E143" s="27"/>
      <c r="F143" s="40"/>
    </row>
    <row r="144" spans="1:6" x14ac:dyDescent="0.25">
      <c r="A144" s="63">
        <f t="shared" si="17"/>
        <v>44600</v>
      </c>
      <c r="B144" s="19" t="str">
        <f t="shared" si="19"/>
        <v>Noche</v>
      </c>
      <c r="C144" s="19" t="str">
        <f t="shared" si="21"/>
        <v>Ginecología</v>
      </c>
      <c r="D144" s="19" t="s">
        <v>149</v>
      </c>
      <c r="E144" s="27"/>
      <c r="F144" s="40"/>
    </row>
    <row r="145" spans="1:6" x14ac:dyDescent="0.25">
      <c r="A145" s="63">
        <f t="shared" si="17"/>
        <v>44600</v>
      </c>
      <c r="B145" s="19" t="str">
        <f t="shared" si="19"/>
        <v>Noche</v>
      </c>
      <c r="C145" s="19" t="str">
        <f t="shared" si="21"/>
        <v>Refuerzo</v>
      </c>
      <c r="D145" s="19" t="s">
        <v>177</v>
      </c>
      <c r="E145" s="27"/>
      <c r="F145" s="40"/>
    </row>
    <row r="146" spans="1:6" x14ac:dyDescent="0.25">
      <c r="A146" s="63">
        <f t="shared" ref="A146:A177" si="22">+A128+1</f>
        <v>44600</v>
      </c>
      <c r="B146" s="19" t="str">
        <f t="shared" si="19"/>
        <v>Noche</v>
      </c>
      <c r="C146" s="19" t="str">
        <f t="shared" si="21"/>
        <v>Anestesista</v>
      </c>
      <c r="D146" s="19" t="s">
        <v>165</v>
      </c>
      <c r="E146" s="27"/>
      <c r="F146" s="40"/>
    </row>
    <row r="147" spans="1:6" x14ac:dyDescent="0.25">
      <c r="A147" s="63">
        <f t="shared" si="22"/>
        <v>44600</v>
      </c>
      <c r="B147" s="19" t="str">
        <f t="shared" si="19"/>
        <v>Noche</v>
      </c>
      <c r="C147" s="19" t="s">
        <v>24</v>
      </c>
      <c r="D147" s="19" t="s">
        <v>46</v>
      </c>
      <c r="E147" s="27"/>
      <c r="F147" s="40"/>
    </row>
    <row r="148" spans="1:6" ht="15.75" thickBot="1" x14ac:dyDescent="0.3">
      <c r="A148" s="63">
        <f t="shared" si="22"/>
        <v>44600</v>
      </c>
      <c r="B148" s="19" t="str">
        <f t="shared" si="19"/>
        <v>Noche</v>
      </c>
      <c r="C148" s="19" t="str">
        <f t="shared" ref="C148:C155" si="23">+C130</f>
        <v>UTI Adultos</v>
      </c>
      <c r="D148" s="19" t="s">
        <v>185</v>
      </c>
      <c r="E148" s="27"/>
      <c r="F148" s="40"/>
    </row>
    <row r="149" spans="1:6" x14ac:dyDescent="0.25">
      <c r="A149" s="64">
        <f t="shared" si="22"/>
        <v>43870</v>
      </c>
      <c r="B149" s="18" t="str">
        <f t="shared" si="19"/>
        <v>Día</v>
      </c>
      <c r="C149" s="18" t="str">
        <f t="shared" si="23"/>
        <v>Pediatría</v>
      </c>
      <c r="D149" s="18" t="s">
        <v>77</v>
      </c>
      <c r="E149" s="105" t="s">
        <v>192</v>
      </c>
      <c r="F149" s="39"/>
    </row>
    <row r="150" spans="1:6" x14ac:dyDescent="0.25">
      <c r="A150" s="63">
        <f t="shared" si="22"/>
        <v>44601</v>
      </c>
      <c r="B150" s="19" t="str">
        <f t="shared" si="19"/>
        <v>Día</v>
      </c>
      <c r="C150" s="19" t="str">
        <f t="shared" si="23"/>
        <v>Cirugía</v>
      </c>
      <c r="D150" s="19" t="s">
        <v>83</v>
      </c>
      <c r="F150" s="40"/>
    </row>
    <row r="151" spans="1:6" x14ac:dyDescent="0.25">
      <c r="A151" s="63">
        <f t="shared" si="22"/>
        <v>44601</v>
      </c>
      <c r="B151" s="19" t="str">
        <f t="shared" si="19"/>
        <v>Día</v>
      </c>
      <c r="C151" s="19" t="str">
        <f t="shared" si="23"/>
        <v>Internista</v>
      </c>
      <c r="D151" s="19" t="s">
        <v>84</v>
      </c>
      <c r="E151" s="27"/>
      <c r="F151" s="40"/>
    </row>
    <row r="152" spans="1:6" x14ac:dyDescent="0.25">
      <c r="A152" s="63">
        <f t="shared" si="22"/>
        <v>44601</v>
      </c>
      <c r="B152" s="19" t="str">
        <f t="shared" si="19"/>
        <v>Día</v>
      </c>
      <c r="C152" s="19" t="str">
        <f t="shared" si="23"/>
        <v>Traumatólogo</v>
      </c>
      <c r="D152" s="19" t="s">
        <v>211</v>
      </c>
      <c r="E152" s="104" t="s">
        <v>141</v>
      </c>
      <c r="F152" s="40"/>
    </row>
    <row r="153" spans="1:6" x14ac:dyDescent="0.25">
      <c r="A153" s="63">
        <f t="shared" si="22"/>
        <v>44601</v>
      </c>
      <c r="B153" s="19" t="str">
        <f t="shared" si="19"/>
        <v>Día</v>
      </c>
      <c r="C153" s="19" t="str">
        <f t="shared" si="23"/>
        <v>Ginecología</v>
      </c>
      <c r="D153" s="19" t="s">
        <v>36</v>
      </c>
      <c r="E153" s="27"/>
      <c r="F153" s="40"/>
    </row>
    <row r="154" spans="1:6" x14ac:dyDescent="0.25">
      <c r="A154" s="63">
        <f t="shared" si="22"/>
        <v>44601</v>
      </c>
      <c r="B154" s="19" t="str">
        <f t="shared" si="19"/>
        <v>Día</v>
      </c>
      <c r="C154" s="19" t="str">
        <f t="shared" si="23"/>
        <v>Refuerzo</v>
      </c>
      <c r="D154" s="19" t="s">
        <v>118</v>
      </c>
      <c r="E154" s="27"/>
      <c r="F154" s="40"/>
    </row>
    <row r="155" spans="1:6" x14ac:dyDescent="0.25">
      <c r="A155" s="63">
        <f t="shared" si="22"/>
        <v>44601</v>
      </c>
      <c r="B155" s="19" t="str">
        <f t="shared" si="19"/>
        <v>Día</v>
      </c>
      <c r="C155" s="19" t="str">
        <f t="shared" si="23"/>
        <v>Anestesista</v>
      </c>
      <c r="D155" s="19" t="s">
        <v>39</v>
      </c>
      <c r="E155" s="27"/>
      <c r="F155" s="40"/>
    </row>
    <row r="156" spans="1:6" x14ac:dyDescent="0.25">
      <c r="A156" s="63">
        <f t="shared" si="22"/>
        <v>44601</v>
      </c>
      <c r="B156" s="19" t="str">
        <f t="shared" si="19"/>
        <v>Día</v>
      </c>
      <c r="C156" s="19" t="s">
        <v>24</v>
      </c>
      <c r="D156" s="19" t="s">
        <v>158</v>
      </c>
      <c r="E156" s="27"/>
      <c r="F156" s="40"/>
    </row>
    <row r="157" spans="1:6" ht="15.75" thickBot="1" x14ac:dyDescent="0.3">
      <c r="A157" s="63">
        <f t="shared" si="22"/>
        <v>44601</v>
      </c>
      <c r="B157" s="19" t="str">
        <f t="shared" si="19"/>
        <v>Día</v>
      </c>
      <c r="C157" s="19" t="str">
        <f t="shared" ref="C157:C164" si="24">+C139</f>
        <v>UTI Adultos</v>
      </c>
      <c r="D157" s="19" t="s">
        <v>51</v>
      </c>
      <c r="E157" s="27"/>
      <c r="F157" s="40"/>
    </row>
    <row r="158" spans="1:6" x14ac:dyDescent="0.25">
      <c r="A158" s="64">
        <f t="shared" si="22"/>
        <v>44601</v>
      </c>
      <c r="B158" s="18" t="str">
        <f t="shared" ref="B158:B189" si="25">+B140</f>
        <v>Noche</v>
      </c>
      <c r="C158" s="18" t="str">
        <f t="shared" si="24"/>
        <v>Pediatría</v>
      </c>
      <c r="D158" s="18" t="s">
        <v>212</v>
      </c>
      <c r="E158" s="28"/>
      <c r="F158" s="39"/>
    </row>
    <row r="159" spans="1:6" x14ac:dyDescent="0.25">
      <c r="A159" s="63">
        <f t="shared" si="22"/>
        <v>44601</v>
      </c>
      <c r="B159" s="19" t="str">
        <f t="shared" si="25"/>
        <v>Noche</v>
      </c>
      <c r="C159" s="19" t="str">
        <f t="shared" si="24"/>
        <v>Cirugía</v>
      </c>
      <c r="D159" s="19" t="s">
        <v>198</v>
      </c>
      <c r="E159" s="27"/>
      <c r="F159" s="40"/>
    </row>
    <row r="160" spans="1:6" x14ac:dyDescent="0.25">
      <c r="A160" s="63">
        <f t="shared" si="22"/>
        <v>44601</v>
      </c>
      <c r="B160" s="19" t="str">
        <f t="shared" si="25"/>
        <v>Noche</v>
      </c>
      <c r="C160" s="19" t="str">
        <f t="shared" si="24"/>
        <v>Internista</v>
      </c>
      <c r="D160" s="19" t="s">
        <v>213</v>
      </c>
      <c r="E160" s="27"/>
      <c r="F160" s="40"/>
    </row>
    <row r="161" spans="1:6" x14ac:dyDescent="0.25">
      <c r="A161" s="63">
        <f t="shared" si="22"/>
        <v>44601</v>
      </c>
      <c r="B161" s="19" t="str">
        <f t="shared" si="25"/>
        <v>Noche</v>
      </c>
      <c r="C161" s="19" t="str">
        <f t="shared" si="24"/>
        <v>Traumatólogo</v>
      </c>
      <c r="D161" s="24" t="s">
        <v>199</v>
      </c>
      <c r="E161" s="27"/>
      <c r="F161" s="40"/>
    </row>
    <row r="162" spans="1:6" x14ac:dyDescent="0.25">
      <c r="A162" s="63">
        <f t="shared" si="22"/>
        <v>44601</v>
      </c>
      <c r="B162" s="19" t="str">
        <f t="shared" si="25"/>
        <v>Noche</v>
      </c>
      <c r="C162" s="19" t="str">
        <f t="shared" si="24"/>
        <v>Ginecología</v>
      </c>
      <c r="D162" s="19" t="s">
        <v>36</v>
      </c>
      <c r="E162" s="27"/>
      <c r="F162" s="40"/>
    </row>
    <row r="163" spans="1:6" x14ac:dyDescent="0.25">
      <c r="A163" s="63">
        <f t="shared" si="22"/>
        <v>44601</v>
      </c>
      <c r="B163" s="19" t="str">
        <f t="shared" si="25"/>
        <v>Noche</v>
      </c>
      <c r="C163" s="19" t="str">
        <f t="shared" si="24"/>
        <v>Refuerzo</v>
      </c>
      <c r="D163" s="19" t="s">
        <v>171</v>
      </c>
      <c r="E163" s="27"/>
      <c r="F163" s="40"/>
    </row>
    <row r="164" spans="1:6" x14ac:dyDescent="0.25">
      <c r="A164" s="63">
        <f t="shared" si="22"/>
        <v>44601</v>
      </c>
      <c r="B164" s="19" t="str">
        <f t="shared" si="25"/>
        <v>Noche</v>
      </c>
      <c r="C164" s="19" t="str">
        <f t="shared" si="24"/>
        <v>Anestesista</v>
      </c>
      <c r="D164" s="19" t="s">
        <v>214</v>
      </c>
      <c r="E164" s="27"/>
      <c r="F164" s="40"/>
    </row>
    <row r="165" spans="1:6" x14ac:dyDescent="0.25">
      <c r="A165" s="63">
        <f t="shared" si="22"/>
        <v>44601</v>
      </c>
      <c r="B165" s="19" t="str">
        <f t="shared" si="25"/>
        <v>Noche</v>
      </c>
      <c r="C165" s="19" t="s">
        <v>24</v>
      </c>
      <c r="D165" s="19" t="s">
        <v>158</v>
      </c>
      <c r="E165" s="49"/>
      <c r="F165" s="40"/>
    </row>
    <row r="166" spans="1:6" ht="15.75" thickBot="1" x14ac:dyDescent="0.3">
      <c r="A166" s="63">
        <f t="shared" si="22"/>
        <v>44601</v>
      </c>
      <c r="B166" s="19" t="str">
        <f t="shared" si="25"/>
        <v>Noche</v>
      </c>
      <c r="C166" s="19" t="str">
        <f t="shared" ref="C166:C173" si="26">+C148</f>
        <v>UTI Adultos</v>
      </c>
      <c r="D166" s="19" t="s">
        <v>51</v>
      </c>
      <c r="E166" s="49"/>
      <c r="F166" s="40"/>
    </row>
    <row r="167" spans="1:6" x14ac:dyDescent="0.25">
      <c r="A167" s="64">
        <f t="shared" si="22"/>
        <v>43871</v>
      </c>
      <c r="B167" s="18" t="str">
        <f t="shared" si="25"/>
        <v>Día</v>
      </c>
      <c r="C167" s="18" t="str">
        <f t="shared" si="26"/>
        <v>Pediatría</v>
      </c>
      <c r="D167" s="18" t="s">
        <v>215</v>
      </c>
      <c r="E167" s="105" t="s">
        <v>106</v>
      </c>
      <c r="F167" s="39"/>
    </row>
    <row r="168" spans="1:6" x14ac:dyDescent="0.25">
      <c r="A168" s="63">
        <f t="shared" si="22"/>
        <v>44602</v>
      </c>
      <c r="B168" s="19" t="str">
        <f t="shared" si="25"/>
        <v>Día</v>
      </c>
      <c r="C168" s="19" t="str">
        <f t="shared" si="26"/>
        <v>Cirugía</v>
      </c>
      <c r="D168" s="23" t="s">
        <v>88</v>
      </c>
      <c r="E168" s="104" t="s">
        <v>82</v>
      </c>
      <c r="F168" s="40"/>
    </row>
    <row r="169" spans="1:6" x14ac:dyDescent="0.25">
      <c r="A169" s="63">
        <f t="shared" si="22"/>
        <v>44602</v>
      </c>
      <c r="B169" s="19" t="str">
        <f t="shared" si="25"/>
        <v>Día</v>
      </c>
      <c r="C169" s="19" t="str">
        <f t="shared" si="26"/>
        <v>Internista</v>
      </c>
      <c r="D169" s="19" t="s">
        <v>217</v>
      </c>
      <c r="E169" s="27"/>
      <c r="F169" s="40"/>
    </row>
    <row r="170" spans="1:6" x14ac:dyDescent="0.25">
      <c r="A170" s="63">
        <f t="shared" si="22"/>
        <v>44602</v>
      </c>
      <c r="B170" s="19" t="str">
        <f t="shared" si="25"/>
        <v>Día</v>
      </c>
      <c r="C170" s="19" t="str">
        <f t="shared" si="26"/>
        <v>Traumatólogo</v>
      </c>
      <c r="D170" s="24" t="s">
        <v>90</v>
      </c>
      <c r="E170" s="104" t="s">
        <v>91</v>
      </c>
      <c r="F170" s="40"/>
    </row>
    <row r="171" spans="1:6" x14ac:dyDescent="0.25">
      <c r="A171" s="63">
        <f t="shared" si="22"/>
        <v>44602</v>
      </c>
      <c r="B171" s="19" t="str">
        <f t="shared" si="25"/>
        <v>Día</v>
      </c>
      <c r="C171" s="19" t="str">
        <f t="shared" si="26"/>
        <v>Ginecología</v>
      </c>
      <c r="D171" s="19" t="s">
        <v>146</v>
      </c>
      <c r="E171" s="27"/>
      <c r="F171" s="40"/>
    </row>
    <row r="172" spans="1:6" x14ac:dyDescent="0.25">
      <c r="A172" s="63">
        <f t="shared" si="22"/>
        <v>44602</v>
      </c>
      <c r="B172" s="19" t="str">
        <f t="shared" si="25"/>
        <v>Día</v>
      </c>
      <c r="C172" s="19" t="str">
        <f t="shared" si="26"/>
        <v>Refuerzo</v>
      </c>
      <c r="D172" s="19" t="s">
        <v>170</v>
      </c>
      <c r="E172" s="27"/>
      <c r="F172" s="40"/>
    </row>
    <row r="173" spans="1:6" x14ac:dyDescent="0.25">
      <c r="A173" s="63">
        <f t="shared" si="22"/>
        <v>44602</v>
      </c>
      <c r="B173" s="19" t="str">
        <f t="shared" si="25"/>
        <v>Día</v>
      </c>
      <c r="C173" s="19" t="str">
        <f t="shared" si="26"/>
        <v>Anestesista</v>
      </c>
      <c r="D173" s="19" t="s">
        <v>165</v>
      </c>
      <c r="E173" s="27"/>
      <c r="F173" s="40"/>
    </row>
    <row r="174" spans="1:6" x14ac:dyDescent="0.25">
      <c r="A174" s="63">
        <f t="shared" si="22"/>
        <v>44602</v>
      </c>
      <c r="B174" s="19" t="str">
        <f t="shared" si="25"/>
        <v>Día</v>
      </c>
      <c r="C174" s="19" t="s">
        <v>24</v>
      </c>
      <c r="D174" s="19" t="s">
        <v>184</v>
      </c>
      <c r="E174" s="49"/>
      <c r="F174" s="40"/>
    </row>
    <row r="175" spans="1:6" ht="15.75" thickBot="1" x14ac:dyDescent="0.3">
      <c r="A175" s="63">
        <f t="shared" si="22"/>
        <v>44602</v>
      </c>
      <c r="B175" s="19" t="str">
        <f t="shared" si="25"/>
        <v>Día</v>
      </c>
      <c r="C175" s="19" t="str">
        <f t="shared" ref="C175:C182" si="27">+C157</f>
        <v>UTI Adultos</v>
      </c>
      <c r="D175" s="19" t="s">
        <v>161</v>
      </c>
      <c r="E175" s="30"/>
      <c r="F175" s="40"/>
    </row>
    <row r="176" spans="1:6" x14ac:dyDescent="0.25">
      <c r="A176" s="64">
        <f t="shared" si="22"/>
        <v>44602</v>
      </c>
      <c r="B176" s="18" t="str">
        <f t="shared" si="25"/>
        <v>Noche</v>
      </c>
      <c r="C176" s="18" t="str">
        <f t="shared" si="27"/>
        <v>Pediatría</v>
      </c>
      <c r="D176" s="18" t="s">
        <v>216</v>
      </c>
      <c r="E176" s="233"/>
      <c r="F176" s="234"/>
    </row>
    <row r="177" spans="1:6" x14ac:dyDescent="0.25">
      <c r="A177" s="63">
        <f t="shared" si="22"/>
        <v>44602</v>
      </c>
      <c r="B177" s="19" t="str">
        <f t="shared" si="25"/>
        <v>Noche</v>
      </c>
      <c r="C177" s="19" t="str">
        <f t="shared" si="27"/>
        <v>Cirugía</v>
      </c>
      <c r="D177" s="23" t="s">
        <v>88</v>
      </c>
      <c r="E177" s="27"/>
      <c r="F177" s="40"/>
    </row>
    <row r="178" spans="1:6" x14ac:dyDescent="0.25">
      <c r="A178" s="63">
        <f t="shared" ref="A178:A184" si="28">+A160+1</f>
        <v>44602</v>
      </c>
      <c r="B178" s="19" t="str">
        <f t="shared" si="25"/>
        <v>Noche</v>
      </c>
      <c r="C178" s="19" t="str">
        <f t="shared" si="27"/>
        <v>Internista</v>
      </c>
      <c r="D178" s="19" t="s">
        <v>170</v>
      </c>
      <c r="E178" s="27"/>
      <c r="F178" s="40"/>
    </row>
    <row r="179" spans="1:6" x14ac:dyDescent="0.25">
      <c r="A179" s="63">
        <f t="shared" si="28"/>
        <v>44602</v>
      </c>
      <c r="B179" s="19" t="str">
        <f t="shared" si="25"/>
        <v>Noche</v>
      </c>
      <c r="C179" s="19" t="str">
        <f t="shared" si="27"/>
        <v>Traumatólogo</v>
      </c>
      <c r="D179" s="24" t="s">
        <v>211</v>
      </c>
      <c r="E179" s="27"/>
      <c r="F179" s="40"/>
    </row>
    <row r="180" spans="1:6" x14ac:dyDescent="0.25">
      <c r="A180" s="63">
        <f t="shared" si="28"/>
        <v>44602</v>
      </c>
      <c r="B180" s="19" t="str">
        <f t="shared" si="25"/>
        <v>Noche</v>
      </c>
      <c r="C180" s="19" t="str">
        <f t="shared" si="27"/>
        <v>Ginecología</v>
      </c>
      <c r="D180" s="19" t="s">
        <v>146</v>
      </c>
      <c r="E180" s="27"/>
      <c r="F180" s="40"/>
    </row>
    <row r="181" spans="1:6" x14ac:dyDescent="0.25">
      <c r="A181" s="63">
        <f t="shared" si="28"/>
        <v>44602</v>
      </c>
      <c r="B181" s="19" t="str">
        <f t="shared" si="25"/>
        <v>Noche</v>
      </c>
      <c r="C181" s="19" t="str">
        <f t="shared" si="27"/>
        <v>Refuerzo</v>
      </c>
      <c r="D181" s="19" t="s">
        <v>218</v>
      </c>
      <c r="E181" s="27"/>
      <c r="F181" s="40"/>
    </row>
    <row r="182" spans="1:6" x14ac:dyDescent="0.25">
      <c r="A182" s="63">
        <f t="shared" si="28"/>
        <v>44602</v>
      </c>
      <c r="B182" s="19" t="str">
        <f t="shared" si="25"/>
        <v>Noche</v>
      </c>
      <c r="C182" s="19" t="str">
        <f t="shared" si="27"/>
        <v>Anestesista</v>
      </c>
      <c r="D182" s="19" t="s">
        <v>165</v>
      </c>
      <c r="E182" s="27"/>
      <c r="F182" s="40"/>
    </row>
    <row r="183" spans="1:6" x14ac:dyDescent="0.25">
      <c r="A183" s="63">
        <f t="shared" si="28"/>
        <v>44602</v>
      </c>
      <c r="B183" s="19" t="str">
        <f t="shared" si="25"/>
        <v>Noche</v>
      </c>
      <c r="C183" s="19" t="s">
        <v>24</v>
      </c>
      <c r="D183" s="19" t="s">
        <v>184</v>
      </c>
      <c r="E183" s="27"/>
      <c r="F183" s="40"/>
    </row>
    <row r="184" spans="1:6" ht="15.75" thickBot="1" x14ac:dyDescent="0.3">
      <c r="A184" s="63">
        <f t="shared" si="28"/>
        <v>44602</v>
      </c>
      <c r="B184" s="19" t="str">
        <f t="shared" si="25"/>
        <v>Noche</v>
      </c>
      <c r="C184" s="19" t="str">
        <f t="shared" ref="C184:C191" si="29">+C166</f>
        <v>UTI Adultos</v>
      </c>
      <c r="D184" s="19" t="s">
        <v>161</v>
      </c>
      <c r="E184" s="27"/>
      <c r="F184" s="40"/>
    </row>
    <row r="185" spans="1:6" x14ac:dyDescent="0.25">
      <c r="A185" s="64">
        <v>43872</v>
      </c>
      <c r="B185" s="18" t="str">
        <f t="shared" si="25"/>
        <v>Día</v>
      </c>
      <c r="C185" s="18" t="str">
        <f t="shared" si="29"/>
        <v>Pediatría</v>
      </c>
      <c r="D185" s="18" t="s">
        <v>167</v>
      </c>
      <c r="E185" s="28"/>
      <c r="F185" s="39"/>
    </row>
    <row r="186" spans="1:6" x14ac:dyDescent="0.25">
      <c r="A186" s="63">
        <f t="shared" ref="A186:A209" si="30">+A168+1</f>
        <v>44603</v>
      </c>
      <c r="B186" s="19" t="str">
        <f t="shared" si="25"/>
        <v>Día</v>
      </c>
      <c r="C186" s="19" t="str">
        <f t="shared" si="29"/>
        <v>Cirugía</v>
      </c>
      <c r="D186" s="19" t="s">
        <v>198</v>
      </c>
      <c r="E186" s="27"/>
      <c r="F186" s="40"/>
    </row>
    <row r="187" spans="1:6" x14ac:dyDescent="0.25">
      <c r="A187" s="63">
        <f t="shared" si="30"/>
        <v>44603</v>
      </c>
      <c r="B187" s="19" t="str">
        <f t="shared" si="25"/>
        <v>Día</v>
      </c>
      <c r="C187" s="19" t="str">
        <f t="shared" si="29"/>
        <v>Internista</v>
      </c>
      <c r="D187" s="19" t="s">
        <v>219</v>
      </c>
      <c r="E187" s="27"/>
      <c r="F187" s="40"/>
    </row>
    <row r="188" spans="1:6" x14ac:dyDescent="0.25">
      <c r="A188" s="63">
        <f t="shared" si="30"/>
        <v>44603</v>
      </c>
      <c r="B188" s="19" t="str">
        <f t="shared" si="25"/>
        <v>Día</v>
      </c>
      <c r="C188" s="19" t="str">
        <f t="shared" si="29"/>
        <v>Traumatólogo</v>
      </c>
      <c r="D188" s="19" t="s">
        <v>220</v>
      </c>
      <c r="E188" s="27"/>
      <c r="F188" s="40"/>
    </row>
    <row r="189" spans="1:6" x14ac:dyDescent="0.25">
      <c r="A189" s="63">
        <f t="shared" si="30"/>
        <v>44603</v>
      </c>
      <c r="B189" s="19" t="str">
        <f t="shared" si="25"/>
        <v>Día</v>
      </c>
      <c r="C189" s="19" t="str">
        <f t="shared" si="29"/>
        <v>Ginecología</v>
      </c>
      <c r="D189" s="96" t="s">
        <v>36</v>
      </c>
      <c r="E189" s="27"/>
      <c r="F189" s="40"/>
    </row>
    <row r="190" spans="1:6" x14ac:dyDescent="0.25">
      <c r="A190" s="63">
        <f t="shared" si="30"/>
        <v>44603</v>
      </c>
      <c r="B190" s="19" t="str">
        <f t="shared" ref="B190:B209" si="31">+B172</f>
        <v>Día</v>
      </c>
      <c r="C190" s="19" t="str">
        <f t="shared" si="29"/>
        <v>Refuerzo</v>
      </c>
      <c r="D190" s="19" t="s">
        <v>199</v>
      </c>
      <c r="E190" s="27"/>
      <c r="F190" s="40"/>
    </row>
    <row r="191" spans="1:6" x14ac:dyDescent="0.25">
      <c r="A191" s="63">
        <f t="shared" si="30"/>
        <v>44603</v>
      </c>
      <c r="B191" s="19" t="str">
        <f t="shared" si="31"/>
        <v>Día</v>
      </c>
      <c r="C191" s="19" t="str">
        <f t="shared" si="29"/>
        <v>Anestesista</v>
      </c>
      <c r="D191" s="19" t="s">
        <v>186</v>
      </c>
      <c r="E191" s="27"/>
      <c r="F191" s="40"/>
    </row>
    <row r="192" spans="1:6" x14ac:dyDescent="0.25">
      <c r="A192" s="63">
        <f t="shared" si="30"/>
        <v>44603</v>
      </c>
      <c r="B192" s="19" t="str">
        <f t="shared" si="31"/>
        <v>Día</v>
      </c>
      <c r="C192" s="19" t="s">
        <v>24</v>
      </c>
      <c r="D192" s="19" t="s">
        <v>163</v>
      </c>
      <c r="E192" s="27"/>
      <c r="F192" s="40"/>
    </row>
    <row r="193" spans="1:6" ht="15.75" thickBot="1" x14ac:dyDescent="0.3">
      <c r="A193" s="63">
        <f t="shared" si="30"/>
        <v>44603</v>
      </c>
      <c r="B193" s="19" t="str">
        <f t="shared" si="31"/>
        <v>Día</v>
      </c>
      <c r="C193" s="19" t="str">
        <f t="shared" ref="C193:C200" si="32">+C175</f>
        <v>UTI Adultos</v>
      </c>
      <c r="D193" s="19" t="s">
        <v>164</v>
      </c>
      <c r="E193" s="27"/>
      <c r="F193" s="40"/>
    </row>
    <row r="194" spans="1:6" ht="15.75" thickBot="1" x14ac:dyDescent="0.3">
      <c r="A194" s="64">
        <f t="shared" si="30"/>
        <v>44603</v>
      </c>
      <c r="B194" s="18" t="str">
        <f t="shared" si="31"/>
        <v>Noche</v>
      </c>
      <c r="C194" s="18" t="str">
        <f t="shared" si="32"/>
        <v>Pediatría</v>
      </c>
      <c r="D194" s="18" t="s">
        <v>77</v>
      </c>
      <c r="E194" s="28"/>
      <c r="F194" s="39"/>
    </row>
    <row r="195" spans="1:6" x14ac:dyDescent="0.25">
      <c r="A195" s="63">
        <f t="shared" si="30"/>
        <v>44603</v>
      </c>
      <c r="B195" s="19" t="str">
        <f t="shared" si="31"/>
        <v>Noche</v>
      </c>
      <c r="C195" s="19" t="str">
        <f t="shared" si="32"/>
        <v>Cirugía</v>
      </c>
      <c r="D195" s="19" t="s">
        <v>221</v>
      </c>
      <c r="E195" s="105" t="s">
        <v>106</v>
      </c>
      <c r="F195" s="40"/>
    </row>
    <row r="196" spans="1:6" x14ac:dyDescent="0.25">
      <c r="A196" s="63">
        <f t="shared" si="30"/>
        <v>44603</v>
      </c>
      <c r="B196" s="19" t="str">
        <f t="shared" si="31"/>
        <v>Noche</v>
      </c>
      <c r="C196" s="19" t="str">
        <f t="shared" si="32"/>
        <v>Internista</v>
      </c>
      <c r="D196" s="19" t="s">
        <v>84</v>
      </c>
      <c r="E196" s="104" t="s">
        <v>82</v>
      </c>
      <c r="F196" s="40"/>
    </row>
    <row r="197" spans="1:6" x14ac:dyDescent="0.25">
      <c r="A197" s="63">
        <f t="shared" si="30"/>
        <v>44603</v>
      </c>
      <c r="B197" s="19" t="str">
        <f t="shared" si="31"/>
        <v>Noche</v>
      </c>
      <c r="C197" s="19" t="str">
        <f t="shared" si="32"/>
        <v>Traumatólogo</v>
      </c>
      <c r="D197" s="19" t="s">
        <v>222</v>
      </c>
      <c r="E197" s="104" t="s">
        <v>142</v>
      </c>
      <c r="F197" s="40"/>
    </row>
    <row r="198" spans="1:6" x14ac:dyDescent="0.25">
      <c r="A198" s="63">
        <f t="shared" si="30"/>
        <v>44603</v>
      </c>
      <c r="B198" s="19" t="str">
        <f t="shared" si="31"/>
        <v>Noche</v>
      </c>
      <c r="C198" s="19" t="str">
        <f t="shared" si="32"/>
        <v>Ginecología</v>
      </c>
      <c r="D198" s="96" t="s">
        <v>36</v>
      </c>
      <c r="E198" s="104" t="s">
        <v>91</v>
      </c>
      <c r="F198" s="40"/>
    </row>
    <row r="199" spans="1:6" x14ac:dyDescent="0.25">
      <c r="A199" s="63">
        <f t="shared" si="30"/>
        <v>44603</v>
      </c>
      <c r="B199" s="19" t="str">
        <f t="shared" si="31"/>
        <v>Noche</v>
      </c>
      <c r="C199" s="19" t="str">
        <f t="shared" si="32"/>
        <v>Refuerzo</v>
      </c>
      <c r="D199" s="19" t="s">
        <v>171</v>
      </c>
      <c r="E199" s="27"/>
      <c r="F199" s="40"/>
    </row>
    <row r="200" spans="1:6" x14ac:dyDescent="0.25">
      <c r="A200" s="63">
        <f t="shared" si="30"/>
        <v>44603</v>
      </c>
      <c r="B200" s="19" t="str">
        <f t="shared" si="31"/>
        <v>Noche</v>
      </c>
      <c r="C200" s="19" t="str">
        <f t="shared" si="32"/>
        <v>Anestesista</v>
      </c>
      <c r="D200" s="19" t="s">
        <v>186</v>
      </c>
      <c r="E200" s="27"/>
      <c r="F200" s="40"/>
    </row>
    <row r="201" spans="1:6" x14ac:dyDescent="0.25">
      <c r="A201" s="63">
        <f t="shared" si="30"/>
        <v>44603</v>
      </c>
      <c r="B201" s="19" t="str">
        <f t="shared" si="31"/>
        <v>Noche</v>
      </c>
      <c r="C201" s="19" t="s">
        <v>24</v>
      </c>
      <c r="D201" s="19" t="s">
        <v>163</v>
      </c>
      <c r="E201" s="27"/>
      <c r="F201" s="40"/>
    </row>
    <row r="202" spans="1:6" ht="15.75" thickBot="1" x14ac:dyDescent="0.3">
      <c r="A202" s="63">
        <f t="shared" si="30"/>
        <v>44603</v>
      </c>
      <c r="B202" s="19" t="str">
        <f t="shared" si="31"/>
        <v>Noche</v>
      </c>
      <c r="C202" s="19" t="str">
        <f t="shared" ref="C202:C209" si="33">+C184</f>
        <v>UTI Adultos</v>
      </c>
      <c r="D202" s="19" t="s">
        <v>164</v>
      </c>
      <c r="E202" s="27"/>
      <c r="F202" s="40"/>
    </row>
    <row r="203" spans="1:6" x14ac:dyDescent="0.25">
      <c r="A203" s="64">
        <f t="shared" si="30"/>
        <v>43873</v>
      </c>
      <c r="B203" s="18" t="str">
        <f t="shared" si="31"/>
        <v>Día</v>
      </c>
      <c r="C203" s="18" t="str">
        <f t="shared" si="33"/>
        <v>Pediatría</v>
      </c>
      <c r="D203" s="18" t="s">
        <v>190</v>
      </c>
      <c r="E203" s="28"/>
      <c r="F203" s="39"/>
    </row>
    <row r="204" spans="1:6" x14ac:dyDescent="0.25">
      <c r="A204" s="63">
        <f t="shared" si="30"/>
        <v>44604</v>
      </c>
      <c r="B204" s="19" t="str">
        <f t="shared" si="31"/>
        <v>Día</v>
      </c>
      <c r="C204" s="19" t="str">
        <f t="shared" si="33"/>
        <v>Cirugía</v>
      </c>
      <c r="D204" s="19" t="s">
        <v>191</v>
      </c>
      <c r="F204" s="40"/>
    </row>
    <row r="205" spans="1:6" x14ac:dyDescent="0.25">
      <c r="A205" s="63">
        <f t="shared" si="30"/>
        <v>44604</v>
      </c>
      <c r="B205" s="19" t="str">
        <f t="shared" si="31"/>
        <v>Día</v>
      </c>
      <c r="C205" s="19" t="str">
        <f t="shared" si="33"/>
        <v>Internista</v>
      </c>
      <c r="D205" s="19"/>
      <c r="E205" s="27"/>
      <c r="F205" s="40"/>
    </row>
    <row r="206" spans="1:6" x14ac:dyDescent="0.25">
      <c r="A206" s="63">
        <f t="shared" si="30"/>
        <v>44604</v>
      </c>
      <c r="B206" s="19" t="str">
        <f t="shared" si="31"/>
        <v>Día</v>
      </c>
      <c r="C206" s="19" t="str">
        <f t="shared" si="33"/>
        <v>Traumatólogo</v>
      </c>
      <c r="D206" s="19" t="s">
        <v>173</v>
      </c>
      <c r="E206" s="27"/>
      <c r="F206" s="40"/>
    </row>
    <row r="207" spans="1:6" x14ac:dyDescent="0.25">
      <c r="A207" s="63">
        <f t="shared" si="30"/>
        <v>44604</v>
      </c>
      <c r="B207" s="19" t="str">
        <f t="shared" si="31"/>
        <v>Día</v>
      </c>
      <c r="C207" s="19" t="str">
        <f t="shared" si="33"/>
        <v>Ginecología</v>
      </c>
      <c r="D207" s="19" t="s">
        <v>148</v>
      </c>
      <c r="E207" s="27"/>
      <c r="F207" s="40"/>
    </row>
    <row r="208" spans="1:6" x14ac:dyDescent="0.25">
      <c r="A208" s="63">
        <f t="shared" si="30"/>
        <v>44604</v>
      </c>
      <c r="B208" s="19" t="str">
        <f t="shared" si="31"/>
        <v>Día</v>
      </c>
      <c r="C208" s="19" t="str">
        <f t="shared" si="33"/>
        <v>Refuerzo</v>
      </c>
      <c r="D208" s="19" t="s">
        <v>58</v>
      </c>
      <c r="E208" s="27"/>
      <c r="F208" s="40"/>
    </row>
    <row r="209" spans="1:6" x14ac:dyDescent="0.25">
      <c r="A209" s="63">
        <f t="shared" si="30"/>
        <v>44604</v>
      </c>
      <c r="B209" s="19" t="str">
        <f t="shared" si="31"/>
        <v>Día</v>
      </c>
      <c r="C209" s="19" t="str">
        <f t="shared" si="33"/>
        <v>Anestesista</v>
      </c>
      <c r="D209" s="19" t="s">
        <v>165</v>
      </c>
      <c r="E209" s="27"/>
      <c r="F209" s="40"/>
    </row>
    <row r="210" spans="1:6" x14ac:dyDescent="0.25">
      <c r="A210" s="63">
        <v>44239</v>
      </c>
      <c r="B210" s="19" t="s">
        <v>25</v>
      </c>
      <c r="C210" s="19" t="s">
        <v>24</v>
      </c>
      <c r="D210" s="19" t="s">
        <v>175</v>
      </c>
      <c r="E210" s="27"/>
      <c r="F210" s="40"/>
    </row>
    <row r="211" spans="1:6" ht="15.75" thickBot="1" x14ac:dyDescent="0.3">
      <c r="A211" s="63">
        <f t="shared" ref="A211:A218" si="34">+A193+1</f>
        <v>44604</v>
      </c>
      <c r="B211" s="19" t="str">
        <f t="shared" ref="B211:C218" si="35">+B193</f>
        <v>Día</v>
      </c>
      <c r="C211" s="19" t="str">
        <f t="shared" si="35"/>
        <v>UTI Adultos</v>
      </c>
      <c r="D211" s="19" t="s">
        <v>145</v>
      </c>
      <c r="E211" s="27"/>
      <c r="F211" s="40"/>
    </row>
    <row r="212" spans="1:6" x14ac:dyDescent="0.25">
      <c r="A212" s="64">
        <f t="shared" si="34"/>
        <v>44604</v>
      </c>
      <c r="B212" s="18" t="str">
        <f t="shared" si="35"/>
        <v>Noche</v>
      </c>
      <c r="C212" s="18" t="str">
        <f t="shared" si="35"/>
        <v>Pediatría</v>
      </c>
      <c r="D212" s="18" t="s">
        <v>216</v>
      </c>
      <c r="E212" s="28"/>
      <c r="F212" s="39"/>
    </row>
    <row r="213" spans="1:6" x14ac:dyDescent="0.25">
      <c r="A213" s="63">
        <f t="shared" si="34"/>
        <v>44604</v>
      </c>
      <c r="B213" s="19" t="str">
        <f t="shared" si="35"/>
        <v>Noche</v>
      </c>
      <c r="C213" s="19" t="str">
        <f t="shared" si="35"/>
        <v>Cirugía</v>
      </c>
      <c r="D213" s="19" t="s">
        <v>223</v>
      </c>
      <c r="E213" s="27"/>
      <c r="F213" s="40"/>
    </row>
    <row r="214" spans="1:6" x14ac:dyDescent="0.25">
      <c r="A214" s="63">
        <f t="shared" si="34"/>
        <v>44604</v>
      </c>
      <c r="B214" s="19" t="str">
        <f t="shared" si="35"/>
        <v>Noche</v>
      </c>
      <c r="C214" s="19" t="str">
        <f t="shared" si="35"/>
        <v>Internista</v>
      </c>
      <c r="D214" s="19"/>
      <c r="E214" s="27"/>
      <c r="F214" s="40"/>
    </row>
    <row r="215" spans="1:6" x14ac:dyDescent="0.25">
      <c r="A215" s="63">
        <f t="shared" si="34"/>
        <v>44604</v>
      </c>
      <c r="B215" s="19" t="str">
        <f t="shared" si="35"/>
        <v>Noche</v>
      </c>
      <c r="C215" s="19" t="str">
        <f t="shared" si="35"/>
        <v>Traumatólogo</v>
      </c>
      <c r="D215" s="19" t="s">
        <v>173</v>
      </c>
      <c r="E215" s="27"/>
      <c r="F215" s="40"/>
    </row>
    <row r="216" spans="1:6" x14ac:dyDescent="0.25">
      <c r="A216" s="63">
        <f t="shared" si="34"/>
        <v>44604</v>
      </c>
      <c r="B216" s="19" t="str">
        <f t="shared" si="35"/>
        <v>Noche</v>
      </c>
      <c r="C216" s="19" t="str">
        <f t="shared" si="35"/>
        <v>Ginecología</v>
      </c>
      <c r="D216" s="19" t="s">
        <v>148</v>
      </c>
      <c r="E216" s="27"/>
      <c r="F216" s="40"/>
    </row>
    <row r="217" spans="1:6" x14ac:dyDescent="0.25">
      <c r="A217" s="63">
        <f t="shared" si="34"/>
        <v>44604</v>
      </c>
      <c r="B217" s="19" t="str">
        <f t="shared" si="35"/>
        <v>Noche</v>
      </c>
      <c r="C217" s="19" t="str">
        <f t="shared" si="35"/>
        <v>Refuerzo</v>
      </c>
      <c r="D217" s="19" t="s">
        <v>58</v>
      </c>
      <c r="E217" s="27"/>
      <c r="F217" s="40"/>
    </row>
    <row r="218" spans="1:6" x14ac:dyDescent="0.25">
      <c r="A218" s="63">
        <f t="shared" si="34"/>
        <v>44604</v>
      </c>
      <c r="B218" s="19" t="str">
        <f t="shared" si="35"/>
        <v>Noche</v>
      </c>
      <c r="C218" s="19" t="str">
        <f t="shared" si="35"/>
        <v>Anestesista</v>
      </c>
      <c r="D218" s="19" t="s">
        <v>165</v>
      </c>
      <c r="E218" s="27"/>
      <c r="F218" s="40"/>
    </row>
    <row r="219" spans="1:6" x14ac:dyDescent="0.25">
      <c r="A219" s="63">
        <v>44239</v>
      </c>
      <c r="B219" s="19" t="s">
        <v>12</v>
      </c>
      <c r="C219" s="19" t="s">
        <v>24</v>
      </c>
      <c r="D219" s="19" t="s">
        <v>175</v>
      </c>
      <c r="E219" s="27"/>
      <c r="F219" s="40"/>
    </row>
    <row r="220" spans="1:6" ht="15.75" thickBot="1" x14ac:dyDescent="0.3">
      <c r="A220" s="63">
        <f t="shared" ref="A220:A227" si="36">+A202+1</f>
        <v>44604</v>
      </c>
      <c r="B220" s="19" t="str">
        <f t="shared" ref="B220:C227" si="37">+B202</f>
        <v>Noche</v>
      </c>
      <c r="C220" s="19" t="str">
        <f t="shared" si="37"/>
        <v>UTI Adultos</v>
      </c>
      <c r="D220" s="19" t="s">
        <v>145</v>
      </c>
      <c r="E220" s="27"/>
      <c r="F220" s="40"/>
    </row>
    <row r="221" spans="1:6" x14ac:dyDescent="0.25">
      <c r="A221" s="89">
        <f t="shared" si="36"/>
        <v>43874</v>
      </c>
      <c r="B221" s="32" t="str">
        <f t="shared" si="37"/>
        <v>Día</v>
      </c>
      <c r="C221" s="32" t="str">
        <f t="shared" si="37"/>
        <v>Pediatría</v>
      </c>
      <c r="D221" s="32" t="s">
        <v>224</v>
      </c>
      <c r="E221" s="28"/>
      <c r="F221" s="39"/>
    </row>
    <row r="222" spans="1:6" x14ac:dyDescent="0.25">
      <c r="A222" s="90">
        <f t="shared" si="36"/>
        <v>44605</v>
      </c>
      <c r="B222" s="24" t="str">
        <f t="shared" si="37"/>
        <v>Día</v>
      </c>
      <c r="C222" s="24" t="str">
        <f t="shared" si="37"/>
        <v>Cirugía</v>
      </c>
      <c r="D222" s="24" t="s">
        <v>75</v>
      </c>
      <c r="F222" s="40"/>
    </row>
    <row r="223" spans="1:6" x14ac:dyDescent="0.25">
      <c r="A223" s="90">
        <f t="shared" si="36"/>
        <v>44605</v>
      </c>
      <c r="B223" s="24" t="str">
        <f t="shared" si="37"/>
        <v>Día</v>
      </c>
      <c r="C223" s="24" t="str">
        <f t="shared" si="37"/>
        <v>Internista</v>
      </c>
      <c r="D223" s="24" t="s">
        <v>67</v>
      </c>
      <c r="E223" s="27"/>
      <c r="F223" s="40"/>
    </row>
    <row r="224" spans="1:6" x14ac:dyDescent="0.25">
      <c r="A224" s="90">
        <f t="shared" si="36"/>
        <v>44605</v>
      </c>
      <c r="B224" s="24" t="str">
        <f t="shared" si="37"/>
        <v>Día</v>
      </c>
      <c r="C224" s="24" t="str">
        <f t="shared" si="37"/>
        <v>Traumatólogo</v>
      </c>
      <c r="D224" s="24" t="s">
        <v>68</v>
      </c>
      <c r="E224" s="104" t="s">
        <v>79</v>
      </c>
      <c r="F224" s="40"/>
    </row>
    <row r="225" spans="1:6" x14ac:dyDescent="0.25">
      <c r="A225" s="90">
        <f t="shared" si="36"/>
        <v>44605</v>
      </c>
      <c r="B225" s="24" t="str">
        <f t="shared" si="37"/>
        <v>Día</v>
      </c>
      <c r="C225" s="24" t="str">
        <f t="shared" si="37"/>
        <v>Ginecología</v>
      </c>
      <c r="D225" s="24" t="s">
        <v>36</v>
      </c>
      <c r="E225" s="27"/>
      <c r="F225" s="40"/>
    </row>
    <row r="226" spans="1:6" x14ac:dyDescent="0.25">
      <c r="A226" s="90">
        <f t="shared" si="36"/>
        <v>44605</v>
      </c>
      <c r="B226" s="24" t="str">
        <f t="shared" si="37"/>
        <v>Día</v>
      </c>
      <c r="C226" s="24" t="str">
        <f t="shared" si="37"/>
        <v>Refuerzo</v>
      </c>
      <c r="D226" s="24" t="s">
        <v>69</v>
      </c>
      <c r="E226" s="27"/>
      <c r="F226" s="40"/>
    </row>
    <row r="227" spans="1:6" x14ac:dyDescent="0.25">
      <c r="A227" s="90">
        <f t="shared" si="36"/>
        <v>44605</v>
      </c>
      <c r="B227" s="24" t="str">
        <f t="shared" si="37"/>
        <v>Día</v>
      </c>
      <c r="C227" s="24" t="str">
        <f t="shared" si="37"/>
        <v>Anestesista</v>
      </c>
      <c r="D227" s="96" t="s">
        <v>186</v>
      </c>
      <c r="E227" s="27"/>
      <c r="F227" s="40"/>
    </row>
    <row r="228" spans="1:6" x14ac:dyDescent="0.25">
      <c r="A228" s="90">
        <v>44240</v>
      </c>
      <c r="B228" s="24" t="s">
        <v>25</v>
      </c>
      <c r="C228" s="24" t="s">
        <v>24</v>
      </c>
      <c r="D228" s="19" t="s">
        <v>46</v>
      </c>
      <c r="E228" s="27"/>
      <c r="F228" s="40"/>
    </row>
    <row r="229" spans="1:6" ht="15.75" thickBot="1" x14ac:dyDescent="0.3">
      <c r="A229" s="90">
        <f t="shared" ref="A229:A236" si="38">+A211+1</f>
        <v>44605</v>
      </c>
      <c r="B229" s="24" t="str">
        <f t="shared" ref="B229:C236" si="39">+B211</f>
        <v>Día</v>
      </c>
      <c r="C229" s="24" t="str">
        <f t="shared" si="39"/>
        <v>UTI Adultos</v>
      </c>
      <c r="D229" s="19" t="s">
        <v>185</v>
      </c>
      <c r="E229" s="27"/>
      <c r="F229" s="40"/>
    </row>
    <row r="230" spans="1:6" x14ac:dyDescent="0.25">
      <c r="A230" s="89">
        <f t="shared" si="38"/>
        <v>44605</v>
      </c>
      <c r="B230" s="32" t="str">
        <f t="shared" si="39"/>
        <v>Noche</v>
      </c>
      <c r="C230" s="32" t="str">
        <f t="shared" si="39"/>
        <v>Pediatría</v>
      </c>
      <c r="D230" s="32" t="s">
        <v>224</v>
      </c>
      <c r="E230" s="28"/>
      <c r="F230" s="39"/>
    </row>
    <row r="231" spans="1:6" x14ac:dyDescent="0.25">
      <c r="A231" s="90">
        <f t="shared" si="38"/>
        <v>44605</v>
      </c>
      <c r="B231" s="24" t="str">
        <f t="shared" si="39"/>
        <v>Noche</v>
      </c>
      <c r="C231" s="24" t="str">
        <f t="shared" si="39"/>
        <v>Cirugía</v>
      </c>
      <c r="D231" s="24" t="s">
        <v>75</v>
      </c>
      <c r="E231" s="27"/>
      <c r="F231" s="40"/>
    </row>
    <row r="232" spans="1:6" x14ac:dyDescent="0.25">
      <c r="A232" s="90">
        <f t="shared" si="38"/>
        <v>44605</v>
      </c>
      <c r="B232" s="24" t="str">
        <f t="shared" si="39"/>
        <v>Noche</v>
      </c>
      <c r="C232" s="24" t="str">
        <f t="shared" si="39"/>
        <v>Internista</v>
      </c>
      <c r="D232" s="24" t="s">
        <v>67</v>
      </c>
      <c r="E232" s="27"/>
      <c r="F232" s="40"/>
    </row>
    <row r="233" spans="1:6" x14ac:dyDescent="0.25">
      <c r="A233" s="90">
        <f t="shared" si="38"/>
        <v>44605</v>
      </c>
      <c r="B233" s="24" t="str">
        <f t="shared" si="39"/>
        <v>Noche</v>
      </c>
      <c r="C233" s="24" t="str">
        <f t="shared" si="39"/>
        <v>Traumatólogo</v>
      </c>
      <c r="D233" s="24" t="s">
        <v>68</v>
      </c>
      <c r="E233" s="27"/>
      <c r="F233" s="40"/>
    </row>
    <row r="234" spans="1:6" x14ac:dyDescent="0.25">
      <c r="A234" s="90">
        <f t="shared" si="38"/>
        <v>44605</v>
      </c>
      <c r="B234" s="24" t="str">
        <f t="shared" si="39"/>
        <v>Noche</v>
      </c>
      <c r="C234" s="24" t="str">
        <f t="shared" si="39"/>
        <v>Ginecología</v>
      </c>
      <c r="D234" s="24" t="s">
        <v>36</v>
      </c>
      <c r="E234" s="27"/>
      <c r="F234" s="40"/>
    </row>
    <row r="235" spans="1:6" x14ac:dyDescent="0.25">
      <c r="A235" s="90">
        <f t="shared" si="38"/>
        <v>44605</v>
      </c>
      <c r="B235" s="24" t="str">
        <f t="shared" si="39"/>
        <v>Noche</v>
      </c>
      <c r="C235" s="24" t="str">
        <f t="shared" si="39"/>
        <v>Refuerzo</v>
      </c>
      <c r="D235" s="24" t="s">
        <v>69</v>
      </c>
      <c r="E235" s="27"/>
      <c r="F235" s="40"/>
    </row>
    <row r="236" spans="1:6" x14ac:dyDescent="0.25">
      <c r="A236" s="90">
        <f t="shared" si="38"/>
        <v>44605</v>
      </c>
      <c r="B236" s="24" t="str">
        <f t="shared" si="39"/>
        <v>Noche</v>
      </c>
      <c r="C236" s="24" t="str">
        <f t="shared" si="39"/>
        <v>Anestesista</v>
      </c>
      <c r="D236" s="96" t="s">
        <v>186</v>
      </c>
      <c r="E236" s="27"/>
      <c r="F236" s="40"/>
    </row>
    <row r="237" spans="1:6" x14ac:dyDescent="0.25">
      <c r="A237" s="90">
        <v>44240</v>
      </c>
      <c r="B237" s="24" t="s">
        <v>12</v>
      </c>
      <c r="C237" s="24" t="s">
        <v>24</v>
      </c>
      <c r="D237" s="19" t="s">
        <v>46</v>
      </c>
      <c r="E237" s="27"/>
      <c r="F237" s="40"/>
    </row>
    <row r="238" spans="1:6" ht="15.75" thickBot="1" x14ac:dyDescent="0.3">
      <c r="A238" s="90">
        <f t="shared" ref="A238:A245" si="40">+A220+1</f>
        <v>44605</v>
      </c>
      <c r="B238" s="24" t="str">
        <f t="shared" ref="B238:C245" si="41">+B220</f>
        <v>Noche</v>
      </c>
      <c r="C238" s="24" t="str">
        <f t="shared" si="41"/>
        <v>UTI Adultos</v>
      </c>
      <c r="D238" s="19" t="s">
        <v>185</v>
      </c>
      <c r="E238" s="27"/>
      <c r="F238" s="40"/>
    </row>
    <row r="239" spans="1:6" x14ac:dyDescent="0.25">
      <c r="A239" s="89">
        <f t="shared" si="40"/>
        <v>43875</v>
      </c>
      <c r="B239" s="32" t="str">
        <f t="shared" si="41"/>
        <v>Día</v>
      </c>
      <c r="C239" s="32" t="str">
        <f t="shared" si="41"/>
        <v>Pediatría</v>
      </c>
      <c r="D239" s="32" t="s">
        <v>71</v>
      </c>
      <c r="E239" s="105" t="s">
        <v>78</v>
      </c>
      <c r="F239" s="39"/>
    </row>
    <row r="240" spans="1:6" x14ac:dyDescent="0.25">
      <c r="A240" s="90">
        <f t="shared" si="40"/>
        <v>44606</v>
      </c>
      <c r="B240" s="24" t="str">
        <f t="shared" si="41"/>
        <v>Día</v>
      </c>
      <c r="C240" s="24" t="str">
        <f t="shared" si="41"/>
        <v>Cirugía</v>
      </c>
      <c r="D240" s="21" t="s">
        <v>129</v>
      </c>
      <c r="E240" s="51"/>
      <c r="F240" s="40"/>
    </row>
    <row r="241" spans="1:6" x14ac:dyDescent="0.25">
      <c r="A241" s="90">
        <f t="shared" si="40"/>
        <v>44606</v>
      </c>
      <c r="B241" s="24" t="str">
        <f t="shared" si="41"/>
        <v>Día</v>
      </c>
      <c r="C241" s="24" t="str">
        <f t="shared" si="41"/>
        <v>Internista</v>
      </c>
      <c r="D241" s="24" t="s">
        <v>73</v>
      </c>
      <c r="E241" s="104" t="s">
        <v>140</v>
      </c>
      <c r="F241" s="40"/>
    </row>
    <row r="242" spans="1:6" x14ac:dyDescent="0.25">
      <c r="A242" s="90">
        <f t="shared" si="40"/>
        <v>44606</v>
      </c>
      <c r="B242" s="24" t="str">
        <f t="shared" si="41"/>
        <v>Día</v>
      </c>
      <c r="C242" s="24" t="str">
        <f t="shared" si="41"/>
        <v>Traumatólogo</v>
      </c>
      <c r="D242" s="19" t="s">
        <v>225</v>
      </c>
      <c r="E242" s="104" t="s">
        <v>61</v>
      </c>
      <c r="F242" s="40"/>
    </row>
    <row r="243" spans="1:6" x14ac:dyDescent="0.25">
      <c r="A243" s="90">
        <f t="shared" si="40"/>
        <v>44606</v>
      </c>
      <c r="B243" s="24" t="str">
        <f t="shared" si="41"/>
        <v>Día</v>
      </c>
      <c r="C243" s="24" t="str">
        <f t="shared" si="41"/>
        <v>Ginecología</v>
      </c>
      <c r="D243" s="96" t="s">
        <v>148</v>
      </c>
      <c r="E243" s="27"/>
      <c r="F243" s="40"/>
    </row>
    <row r="244" spans="1:6" x14ac:dyDescent="0.25">
      <c r="A244" s="90">
        <f t="shared" si="40"/>
        <v>44606</v>
      </c>
      <c r="B244" s="24" t="str">
        <f t="shared" si="41"/>
        <v>Día</v>
      </c>
      <c r="C244" s="24" t="str">
        <f t="shared" si="41"/>
        <v>Refuerzo</v>
      </c>
      <c r="D244" s="24" t="s">
        <v>177</v>
      </c>
      <c r="E244" s="27"/>
      <c r="F244" s="40"/>
    </row>
    <row r="245" spans="1:6" x14ac:dyDescent="0.25">
      <c r="A245" s="90">
        <f t="shared" si="40"/>
        <v>44606</v>
      </c>
      <c r="B245" s="24" t="str">
        <f t="shared" si="41"/>
        <v>Día</v>
      </c>
      <c r="C245" s="24" t="str">
        <f t="shared" si="41"/>
        <v>Anestesista</v>
      </c>
      <c r="D245" s="19" t="s">
        <v>40</v>
      </c>
      <c r="E245" s="27"/>
      <c r="F245" s="40"/>
    </row>
    <row r="246" spans="1:6" x14ac:dyDescent="0.25">
      <c r="A246" s="90">
        <v>44241</v>
      </c>
      <c r="B246" s="24" t="s">
        <v>25</v>
      </c>
      <c r="C246" s="24" t="s">
        <v>24</v>
      </c>
      <c r="D246" s="19" t="s">
        <v>188</v>
      </c>
      <c r="E246" s="27"/>
      <c r="F246" s="40"/>
    </row>
    <row r="247" spans="1:6" ht="15.75" thickBot="1" x14ac:dyDescent="0.3">
      <c r="A247" s="90">
        <f t="shared" ref="A247:A254" si="42">+A229+1</f>
        <v>44606</v>
      </c>
      <c r="B247" s="24" t="str">
        <f t="shared" ref="B247:C254" si="43">+B229</f>
        <v>Día</v>
      </c>
      <c r="C247" s="24" t="str">
        <f t="shared" si="43"/>
        <v>UTI Adultos</v>
      </c>
      <c r="D247" s="19" t="s">
        <v>187</v>
      </c>
      <c r="E247" s="27"/>
      <c r="F247" s="40"/>
    </row>
    <row r="248" spans="1:6" x14ac:dyDescent="0.25">
      <c r="A248" s="89">
        <f t="shared" si="42"/>
        <v>44606</v>
      </c>
      <c r="B248" s="32" t="str">
        <f t="shared" si="43"/>
        <v>Noche</v>
      </c>
      <c r="C248" s="32" t="str">
        <f t="shared" si="43"/>
        <v>Pediatría</v>
      </c>
      <c r="D248" s="32" t="s">
        <v>71</v>
      </c>
      <c r="E248" s="28"/>
      <c r="F248" s="39"/>
    </row>
    <row r="249" spans="1:6" x14ac:dyDescent="0.25">
      <c r="A249" s="90">
        <f t="shared" si="42"/>
        <v>44606</v>
      </c>
      <c r="B249" s="24" t="str">
        <f t="shared" si="43"/>
        <v>Noche</v>
      </c>
      <c r="C249" s="24" t="str">
        <f t="shared" si="43"/>
        <v>Cirugía</v>
      </c>
      <c r="D249" s="21" t="s">
        <v>129</v>
      </c>
      <c r="E249" s="27"/>
      <c r="F249" s="40"/>
    </row>
    <row r="250" spans="1:6" x14ac:dyDescent="0.25">
      <c r="A250" s="90">
        <f t="shared" si="42"/>
        <v>44606</v>
      </c>
      <c r="B250" s="24" t="str">
        <f t="shared" si="43"/>
        <v>Noche</v>
      </c>
      <c r="C250" s="24" t="str">
        <f t="shared" si="43"/>
        <v>Internista</v>
      </c>
      <c r="D250" s="24" t="s">
        <v>226</v>
      </c>
      <c r="E250" s="27"/>
      <c r="F250" s="40"/>
    </row>
    <row r="251" spans="1:6" x14ac:dyDescent="0.25">
      <c r="A251" s="90">
        <f t="shared" si="42"/>
        <v>44606</v>
      </c>
      <c r="B251" s="24" t="str">
        <f t="shared" si="43"/>
        <v>Noche</v>
      </c>
      <c r="C251" s="24" t="str">
        <f t="shared" si="43"/>
        <v>Traumatólogo</v>
      </c>
      <c r="D251" s="19" t="s">
        <v>181</v>
      </c>
      <c r="E251" s="104" t="s">
        <v>79</v>
      </c>
      <c r="F251" s="40"/>
    </row>
    <row r="252" spans="1:6" x14ac:dyDescent="0.25">
      <c r="A252" s="90">
        <f t="shared" si="42"/>
        <v>44606</v>
      </c>
      <c r="B252" s="24" t="str">
        <f t="shared" si="43"/>
        <v>Noche</v>
      </c>
      <c r="C252" s="24" t="str">
        <f t="shared" si="43"/>
        <v>Ginecología</v>
      </c>
      <c r="D252" s="96" t="s">
        <v>148</v>
      </c>
      <c r="E252" s="27"/>
      <c r="F252" s="40"/>
    </row>
    <row r="253" spans="1:6" x14ac:dyDescent="0.25">
      <c r="A253" s="90">
        <f t="shared" si="42"/>
        <v>44606</v>
      </c>
      <c r="B253" s="24" t="str">
        <f t="shared" si="43"/>
        <v>Noche</v>
      </c>
      <c r="C253" s="24" t="str">
        <f t="shared" si="43"/>
        <v>Refuerzo</v>
      </c>
      <c r="D253" s="24" t="s">
        <v>157</v>
      </c>
      <c r="E253" s="27"/>
      <c r="F253" s="40"/>
    </row>
    <row r="254" spans="1:6" x14ac:dyDescent="0.25">
      <c r="A254" s="90">
        <f t="shared" si="42"/>
        <v>44606</v>
      </c>
      <c r="B254" s="24" t="str">
        <f t="shared" si="43"/>
        <v>Noche</v>
      </c>
      <c r="C254" s="24" t="str">
        <f t="shared" si="43"/>
        <v>Anestesista</v>
      </c>
      <c r="D254" s="19" t="s">
        <v>40</v>
      </c>
      <c r="E254" s="27"/>
      <c r="F254" s="40"/>
    </row>
    <row r="255" spans="1:6" x14ac:dyDescent="0.25">
      <c r="A255" s="90">
        <v>44241</v>
      </c>
      <c r="B255" s="24" t="s">
        <v>12</v>
      </c>
      <c r="C255" s="24" t="s">
        <v>24</v>
      </c>
      <c r="D255" s="19" t="s">
        <v>188</v>
      </c>
      <c r="E255" s="27"/>
      <c r="F255" s="40"/>
    </row>
    <row r="256" spans="1:6" ht="15.75" thickBot="1" x14ac:dyDescent="0.3">
      <c r="A256" s="90">
        <f t="shared" ref="A256:A263" si="44">+A238+1</f>
        <v>44606</v>
      </c>
      <c r="B256" s="24" t="str">
        <f t="shared" ref="B256:C263" si="45">+B238</f>
        <v>Noche</v>
      </c>
      <c r="C256" s="24" t="str">
        <f t="shared" si="45"/>
        <v>UTI Adultos</v>
      </c>
      <c r="D256" s="19" t="s">
        <v>187</v>
      </c>
      <c r="E256" s="27"/>
      <c r="F256" s="40"/>
    </row>
    <row r="257" spans="1:6" x14ac:dyDescent="0.25">
      <c r="A257" s="89">
        <f t="shared" si="44"/>
        <v>43876</v>
      </c>
      <c r="B257" s="32" t="str">
        <f t="shared" si="45"/>
        <v>Día</v>
      </c>
      <c r="C257" s="32" t="str">
        <f t="shared" si="45"/>
        <v>Pediatría</v>
      </c>
      <c r="D257" s="32" t="s">
        <v>70</v>
      </c>
      <c r="E257" s="27"/>
      <c r="F257" s="124" t="s">
        <v>267</v>
      </c>
    </row>
    <row r="258" spans="1:6" x14ac:dyDescent="0.25">
      <c r="A258" s="90">
        <f t="shared" si="44"/>
        <v>44607</v>
      </c>
      <c r="B258" s="24" t="str">
        <f t="shared" si="45"/>
        <v>Día</v>
      </c>
      <c r="C258" s="24" t="str">
        <f t="shared" si="45"/>
        <v>Cirugía</v>
      </c>
      <c r="D258" s="19" t="s">
        <v>128</v>
      </c>
      <c r="E258" s="27"/>
      <c r="F258" s="40"/>
    </row>
    <row r="259" spans="1:6" x14ac:dyDescent="0.25">
      <c r="A259" s="90">
        <f t="shared" si="44"/>
        <v>44607</v>
      </c>
      <c r="B259" s="24" t="str">
        <f t="shared" si="45"/>
        <v>Día</v>
      </c>
      <c r="C259" s="24" t="str">
        <f t="shared" si="45"/>
        <v>Internista</v>
      </c>
      <c r="D259" s="19" t="s">
        <v>67</v>
      </c>
      <c r="E259" s="27"/>
      <c r="F259" s="40"/>
    </row>
    <row r="260" spans="1:6" x14ac:dyDescent="0.25">
      <c r="A260" s="90">
        <f t="shared" si="44"/>
        <v>44607</v>
      </c>
      <c r="B260" s="24" t="str">
        <f t="shared" si="45"/>
        <v>Día</v>
      </c>
      <c r="C260" s="24" t="str">
        <f t="shared" si="45"/>
        <v>Traumatólogo</v>
      </c>
      <c r="D260" s="24" t="s">
        <v>227</v>
      </c>
      <c r="E260" s="104" t="s">
        <v>139</v>
      </c>
      <c r="F260" s="40"/>
    </row>
    <row r="261" spans="1:6" x14ac:dyDescent="0.25">
      <c r="A261" s="90">
        <f t="shared" si="44"/>
        <v>44607</v>
      </c>
      <c r="B261" s="24" t="str">
        <f t="shared" si="45"/>
        <v>Día</v>
      </c>
      <c r="C261" s="24" t="str">
        <f t="shared" si="45"/>
        <v>Ginecología</v>
      </c>
      <c r="D261" s="19" t="s">
        <v>150</v>
      </c>
      <c r="E261" s="27"/>
      <c r="F261" s="40"/>
    </row>
    <row r="262" spans="1:6" x14ac:dyDescent="0.25">
      <c r="A262" s="90">
        <f t="shared" si="44"/>
        <v>44607</v>
      </c>
      <c r="B262" s="24" t="str">
        <f t="shared" si="45"/>
        <v>Día</v>
      </c>
      <c r="C262" s="24" t="str">
        <f t="shared" si="45"/>
        <v>Refuerzo</v>
      </c>
      <c r="D262" s="19" t="s">
        <v>69</v>
      </c>
      <c r="E262" s="27"/>
      <c r="F262" s="40"/>
    </row>
    <row r="263" spans="1:6" x14ac:dyDescent="0.25">
      <c r="A263" s="90">
        <f t="shared" si="44"/>
        <v>44607</v>
      </c>
      <c r="B263" s="24" t="str">
        <f t="shared" si="45"/>
        <v>Día</v>
      </c>
      <c r="C263" s="24" t="str">
        <f t="shared" si="45"/>
        <v>Anestesista</v>
      </c>
      <c r="D263" s="96" t="s">
        <v>186</v>
      </c>
      <c r="E263" s="27"/>
      <c r="F263" s="40"/>
    </row>
    <row r="264" spans="1:6" x14ac:dyDescent="0.25">
      <c r="A264" s="90">
        <v>44242</v>
      </c>
      <c r="B264" s="24" t="s">
        <v>25</v>
      </c>
      <c r="C264" s="24" t="s">
        <v>24</v>
      </c>
      <c r="D264" s="19" t="s">
        <v>158</v>
      </c>
      <c r="E264" s="27"/>
      <c r="F264" s="40"/>
    </row>
    <row r="265" spans="1:6" ht="15.75" thickBot="1" x14ac:dyDescent="0.3">
      <c r="A265" s="90">
        <f t="shared" ref="A265:A272" si="46">+A247+1</f>
        <v>44607</v>
      </c>
      <c r="B265" s="24" t="str">
        <f t="shared" ref="B265:C272" si="47">+B247</f>
        <v>Día</v>
      </c>
      <c r="C265" s="24" t="str">
        <f t="shared" si="47"/>
        <v>UTI Adultos</v>
      </c>
      <c r="D265" s="19" t="s">
        <v>51</v>
      </c>
      <c r="E265" s="27"/>
      <c r="F265" s="40"/>
    </row>
    <row r="266" spans="1:6" x14ac:dyDescent="0.25">
      <c r="A266" s="89">
        <f t="shared" si="46"/>
        <v>44607</v>
      </c>
      <c r="B266" s="32" t="str">
        <f t="shared" si="47"/>
        <v>Noche</v>
      </c>
      <c r="C266" s="32" t="str">
        <f t="shared" si="47"/>
        <v>Pediatría</v>
      </c>
      <c r="D266" s="32" t="s">
        <v>224</v>
      </c>
      <c r="E266" s="28"/>
      <c r="F266" s="39"/>
    </row>
    <row r="267" spans="1:6" x14ac:dyDescent="0.25">
      <c r="A267" s="90">
        <f t="shared" si="46"/>
        <v>44607</v>
      </c>
      <c r="B267" s="24" t="str">
        <f t="shared" si="47"/>
        <v>Noche</v>
      </c>
      <c r="C267" s="24" t="str">
        <f t="shared" si="47"/>
        <v>Cirugía</v>
      </c>
      <c r="D267" s="24" t="s">
        <v>198</v>
      </c>
      <c r="E267" s="27"/>
      <c r="F267" s="40"/>
    </row>
    <row r="268" spans="1:6" x14ac:dyDescent="0.25">
      <c r="A268" s="90">
        <f t="shared" si="46"/>
        <v>44607</v>
      </c>
      <c r="B268" s="24" t="str">
        <f t="shared" si="47"/>
        <v>Noche</v>
      </c>
      <c r="C268" s="24" t="str">
        <f t="shared" si="47"/>
        <v>Internista</v>
      </c>
      <c r="D268" s="24" t="s">
        <v>151</v>
      </c>
      <c r="E268" s="27"/>
      <c r="F268" s="40"/>
    </row>
    <row r="269" spans="1:6" x14ac:dyDescent="0.25">
      <c r="A269" s="90">
        <f t="shared" si="46"/>
        <v>44607</v>
      </c>
      <c r="B269" s="24" t="str">
        <f t="shared" si="47"/>
        <v>Noche</v>
      </c>
      <c r="C269" s="24" t="str">
        <f t="shared" si="47"/>
        <v>Traumatólogo</v>
      </c>
      <c r="D269" s="24" t="s">
        <v>124</v>
      </c>
      <c r="E269" s="27"/>
      <c r="F269" s="40"/>
    </row>
    <row r="270" spans="1:6" x14ac:dyDescent="0.25">
      <c r="A270" s="90">
        <f t="shared" si="46"/>
        <v>44607</v>
      </c>
      <c r="B270" s="24" t="str">
        <f t="shared" si="47"/>
        <v>Noche</v>
      </c>
      <c r="C270" s="24" t="str">
        <f t="shared" si="47"/>
        <v>Ginecología</v>
      </c>
      <c r="D270" s="19" t="s">
        <v>150</v>
      </c>
      <c r="E270" s="27"/>
      <c r="F270" s="40"/>
    </row>
    <row r="271" spans="1:6" x14ac:dyDescent="0.25">
      <c r="A271" s="90">
        <f t="shared" si="46"/>
        <v>44607</v>
      </c>
      <c r="B271" s="24" t="str">
        <f t="shared" si="47"/>
        <v>Noche</v>
      </c>
      <c r="C271" s="24" t="str">
        <f t="shared" si="47"/>
        <v>Refuerzo</v>
      </c>
      <c r="D271" s="24" t="s">
        <v>199</v>
      </c>
      <c r="E271" s="27"/>
      <c r="F271" s="40"/>
    </row>
    <row r="272" spans="1:6" x14ac:dyDescent="0.25">
      <c r="A272" s="90">
        <f t="shared" si="46"/>
        <v>44607</v>
      </c>
      <c r="B272" s="24" t="str">
        <f t="shared" si="47"/>
        <v>Noche</v>
      </c>
      <c r="C272" s="24" t="str">
        <f t="shared" si="47"/>
        <v>Anestesista</v>
      </c>
      <c r="D272" s="96" t="s">
        <v>186</v>
      </c>
      <c r="E272" s="27"/>
      <c r="F272" s="40"/>
    </row>
    <row r="273" spans="1:6" x14ac:dyDescent="0.25">
      <c r="A273" s="90">
        <v>44242</v>
      </c>
      <c r="B273" s="24" t="s">
        <v>12</v>
      </c>
      <c r="C273" s="24" t="s">
        <v>24</v>
      </c>
      <c r="D273" s="19" t="s">
        <v>158</v>
      </c>
      <c r="E273" s="27"/>
      <c r="F273" s="40"/>
    </row>
    <row r="274" spans="1:6" ht="15.75" thickBot="1" x14ac:dyDescent="0.3">
      <c r="A274" s="90">
        <f t="shared" ref="A274:A281" si="48">+A256+1</f>
        <v>44607</v>
      </c>
      <c r="B274" s="24" t="str">
        <f t="shared" ref="B274:C281" si="49">+B256</f>
        <v>Noche</v>
      </c>
      <c r="C274" s="24" t="str">
        <f t="shared" si="49"/>
        <v>UTI Adultos</v>
      </c>
      <c r="D274" s="19" t="s">
        <v>51</v>
      </c>
      <c r="E274" s="27"/>
      <c r="F274" s="40"/>
    </row>
    <row r="275" spans="1:6" x14ac:dyDescent="0.25">
      <c r="A275" s="89">
        <f t="shared" si="48"/>
        <v>43877</v>
      </c>
      <c r="B275" s="32" t="str">
        <f t="shared" si="49"/>
        <v>Día</v>
      </c>
      <c r="C275" s="32" t="str">
        <f t="shared" si="49"/>
        <v>Pediatría</v>
      </c>
      <c r="D275" s="32" t="s">
        <v>77</v>
      </c>
      <c r="E275" s="105" t="s">
        <v>189</v>
      </c>
      <c r="F275" s="39"/>
    </row>
    <row r="276" spans="1:6" x14ac:dyDescent="0.25">
      <c r="A276" s="90">
        <f t="shared" si="48"/>
        <v>44608</v>
      </c>
      <c r="B276" s="24" t="str">
        <f t="shared" si="49"/>
        <v>Día</v>
      </c>
      <c r="C276" s="24" t="str">
        <f t="shared" si="49"/>
        <v>Cirugía</v>
      </c>
      <c r="D276" s="21" t="s">
        <v>83</v>
      </c>
      <c r="F276" s="40"/>
    </row>
    <row r="277" spans="1:6" x14ac:dyDescent="0.25">
      <c r="A277" s="90">
        <f t="shared" si="48"/>
        <v>44608</v>
      </c>
      <c r="B277" s="24" t="str">
        <f t="shared" si="49"/>
        <v>Día</v>
      </c>
      <c r="C277" s="24" t="str">
        <f t="shared" si="49"/>
        <v>Internista</v>
      </c>
      <c r="D277" s="24" t="s">
        <v>84</v>
      </c>
      <c r="E277" s="27"/>
      <c r="F277" s="40"/>
    </row>
    <row r="278" spans="1:6" x14ac:dyDescent="0.25">
      <c r="A278" s="90">
        <f t="shared" si="48"/>
        <v>44608</v>
      </c>
      <c r="B278" s="24" t="str">
        <f t="shared" si="49"/>
        <v>Día</v>
      </c>
      <c r="C278" s="24" t="str">
        <f t="shared" si="49"/>
        <v>Traumatólogo</v>
      </c>
      <c r="D278" s="24" t="s">
        <v>207</v>
      </c>
      <c r="E278" s="104" t="s">
        <v>80</v>
      </c>
      <c r="F278" s="40"/>
    </row>
    <row r="279" spans="1:6" x14ac:dyDescent="0.25">
      <c r="A279" s="90">
        <f t="shared" si="48"/>
        <v>44608</v>
      </c>
      <c r="B279" s="24" t="str">
        <f t="shared" si="49"/>
        <v>Día</v>
      </c>
      <c r="C279" s="24" t="str">
        <f t="shared" si="49"/>
        <v>Ginecología</v>
      </c>
      <c r="D279" s="19" t="s">
        <v>250</v>
      </c>
      <c r="E279" s="27"/>
      <c r="F279" s="40"/>
    </row>
    <row r="280" spans="1:6" x14ac:dyDescent="0.25">
      <c r="A280" s="90">
        <f t="shared" si="48"/>
        <v>44608</v>
      </c>
      <c r="B280" s="24" t="str">
        <f t="shared" si="49"/>
        <v>Día</v>
      </c>
      <c r="C280" s="24" t="str">
        <f t="shared" si="49"/>
        <v>Refuerzo</v>
      </c>
      <c r="D280" s="24" t="s">
        <v>171</v>
      </c>
      <c r="E280" s="27"/>
      <c r="F280" s="40"/>
    </row>
    <row r="281" spans="1:6" x14ac:dyDescent="0.25">
      <c r="A281" s="90">
        <f t="shared" si="48"/>
        <v>44608</v>
      </c>
      <c r="B281" s="24" t="str">
        <f t="shared" si="49"/>
        <v>Día</v>
      </c>
      <c r="C281" s="24" t="str">
        <f t="shared" si="49"/>
        <v>Anestesista</v>
      </c>
      <c r="D281" s="88" t="s">
        <v>269</v>
      </c>
      <c r="E281" s="27"/>
      <c r="F281" s="40"/>
    </row>
    <row r="282" spans="1:6" x14ac:dyDescent="0.25">
      <c r="A282" s="90">
        <v>44243</v>
      </c>
      <c r="B282" s="24" t="s">
        <v>25</v>
      </c>
      <c r="C282" s="24" t="s">
        <v>24</v>
      </c>
      <c r="D282" s="19" t="s">
        <v>184</v>
      </c>
      <c r="E282" s="27"/>
      <c r="F282" s="40"/>
    </row>
    <row r="283" spans="1:6" ht="15.75" thickBot="1" x14ac:dyDescent="0.3">
      <c r="A283" s="90">
        <f t="shared" ref="A283:A290" si="50">+A265+1</f>
        <v>44608</v>
      </c>
      <c r="B283" s="24" t="str">
        <f t="shared" ref="B283:C290" si="51">+B265</f>
        <v>Día</v>
      </c>
      <c r="C283" s="24" t="str">
        <f t="shared" si="51"/>
        <v>UTI Adultos</v>
      </c>
      <c r="D283" s="19" t="s">
        <v>249</v>
      </c>
      <c r="E283" s="27"/>
      <c r="F283" s="40"/>
    </row>
    <row r="284" spans="1:6" x14ac:dyDescent="0.25">
      <c r="A284" s="89">
        <f t="shared" si="50"/>
        <v>44608</v>
      </c>
      <c r="B284" s="32" t="str">
        <f t="shared" si="51"/>
        <v>Noche</v>
      </c>
      <c r="C284" s="32" t="str">
        <f t="shared" si="51"/>
        <v>Pediatría</v>
      </c>
      <c r="D284" s="32" t="s">
        <v>126</v>
      </c>
      <c r="E284" s="28"/>
      <c r="F284" s="39"/>
    </row>
    <row r="285" spans="1:6" x14ac:dyDescent="0.25">
      <c r="A285" s="90">
        <f t="shared" si="50"/>
        <v>44608</v>
      </c>
      <c r="B285" s="24" t="str">
        <f t="shared" si="51"/>
        <v>Noche</v>
      </c>
      <c r="C285" s="24" t="str">
        <f t="shared" si="51"/>
        <v>Cirugía</v>
      </c>
      <c r="D285" s="21" t="s">
        <v>88</v>
      </c>
      <c r="E285" s="27"/>
      <c r="F285" s="40"/>
    </row>
    <row r="286" spans="1:6" x14ac:dyDescent="0.25">
      <c r="A286" s="90">
        <f t="shared" si="50"/>
        <v>44608</v>
      </c>
      <c r="B286" s="24" t="str">
        <f t="shared" si="51"/>
        <v>Noche</v>
      </c>
      <c r="C286" s="24" t="str">
        <f t="shared" si="51"/>
        <v>Internista</v>
      </c>
      <c r="D286" s="24" t="s">
        <v>89</v>
      </c>
      <c r="E286" s="27"/>
      <c r="F286" s="40"/>
    </row>
    <row r="287" spans="1:6" x14ac:dyDescent="0.25">
      <c r="A287" s="90">
        <f t="shared" si="50"/>
        <v>44608</v>
      </c>
      <c r="B287" s="24" t="str">
        <f t="shared" si="51"/>
        <v>Noche</v>
      </c>
      <c r="C287" s="24" t="str">
        <f t="shared" si="51"/>
        <v>Traumatólogo</v>
      </c>
      <c r="D287" s="24" t="s">
        <v>124</v>
      </c>
      <c r="E287" s="104" t="s">
        <v>141</v>
      </c>
      <c r="F287" s="40"/>
    </row>
    <row r="288" spans="1:6" x14ac:dyDescent="0.25">
      <c r="A288" s="90">
        <f t="shared" si="50"/>
        <v>44608</v>
      </c>
      <c r="B288" s="24" t="str">
        <f t="shared" si="51"/>
        <v>Noche</v>
      </c>
      <c r="C288" s="24" t="str">
        <f t="shared" si="51"/>
        <v>Ginecología</v>
      </c>
      <c r="D288" s="19" t="s">
        <v>250</v>
      </c>
      <c r="E288" s="27"/>
      <c r="F288" s="40"/>
    </row>
    <row r="289" spans="1:6" x14ac:dyDescent="0.25">
      <c r="A289" s="90">
        <f t="shared" si="50"/>
        <v>44608</v>
      </c>
      <c r="B289" s="24" t="str">
        <f t="shared" si="51"/>
        <v>Noche</v>
      </c>
      <c r="C289" s="24" t="str">
        <f t="shared" si="51"/>
        <v>Refuerzo</v>
      </c>
      <c r="D289" s="24" t="s">
        <v>199</v>
      </c>
      <c r="E289" s="27"/>
      <c r="F289" s="40"/>
    </row>
    <row r="290" spans="1:6" x14ac:dyDescent="0.25">
      <c r="A290" s="90">
        <f t="shared" si="50"/>
        <v>44608</v>
      </c>
      <c r="B290" s="24" t="str">
        <f t="shared" si="51"/>
        <v>Noche</v>
      </c>
      <c r="C290" s="24" t="str">
        <f t="shared" si="51"/>
        <v>Anestesista</v>
      </c>
      <c r="D290" s="88" t="s">
        <v>269</v>
      </c>
      <c r="E290" s="27"/>
      <c r="F290" s="40"/>
    </row>
    <row r="291" spans="1:6" x14ac:dyDescent="0.25">
      <c r="A291" s="90">
        <v>44243</v>
      </c>
      <c r="B291" s="24" t="s">
        <v>12</v>
      </c>
      <c r="C291" s="24" t="s">
        <v>24</v>
      </c>
      <c r="D291" s="19" t="s">
        <v>184</v>
      </c>
      <c r="E291" s="27"/>
      <c r="F291" s="40"/>
    </row>
    <row r="292" spans="1:6" ht="15.75" thickBot="1" x14ac:dyDescent="0.3">
      <c r="A292" s="90">
        <f t="shared" ref="A292:A299" si="52">+A274+1</f>
        <v>44608</v>
      </c>
      <c r="B292" s="24" t="str">
        <f t="shared" ref="B292:C299" si="53">+B274</f>
        <v>Noche</v>
      </c>
      <c r="C292" s="24" t="str">
        <f t="shared" si="53"/>
        <v>UTI Adultos</v>
      </c>
      <c r="D292" s="19" t="s">
        <v>249</v>
      </c>
      <c r="E292" s="27"/>
      <c r="F292" s="40"/>
    </row>
    <row r="293" spans="1:6" x14ac:dyDescent="0.25">
      <c r="A293" s="89">
        <f t="shared" si="52"/>
        <v>43878</v>
      </c>
      <c r="B293" s="32" t="str">
        <f t="shared" si="53"/>
        <v>Día</v>
      </c>
      <c r="C293" s="32" t="str">
        <f t="shared" si="53"/>
        <v>Pediatría</v>
      </c>
      <c r="D293" s="18" t="s">
        <v>62</v>
      </c>
      <c r="E293" s="28"/>
      <c r="F293" s="39"/>
    </row>
    <row r="294" spans="1:6" x14ac:dyDescent="0.25">
      <c r="A294" s="90">
        <f t="shared" si="52"/>
        <v>44609</v>
      </c>
      <c r="B294" s="24" t="str">
        <f t="shared" si="53"/>
        <v>Día</v>
      </c>
      <c r="C294" s="24" t="str">
        <f t="shared" si="53"/>
        <v>Cirugía</v>
      </c>
      <c r="D294" s="19" t="s">
        <v>228</v>
      </c>
      <c r="E294" s="27"/>
      <c r="F294" s="40"/>
    </row>
    <row r="295" spans="1:6" x14ac:dyDescent="0.25">
      <c r="A295" s="90">
        <f t="shared" si="52"/>
        <v>44609</v>
      </c>
      <c r="B295" s="24" t="str">
        <f t="shared" si="53"/>
        <v>Día</v>
      </c>
      <c r="C295" s="24" t="str">
        <f t="shared" si="53"/>
        <v>Internista</v>
      </c>
      <c r="D295" s="24" t="s">
        <v>64</v>
      </c>
      <c r="E295" s="27"/>
      <c r="F295" s="40"/>
    </row>
    <row r="296" spans="1:6" x14ac:dyDescent="0.25">
      <c r="A296" s="90">
        <f t="shared" si="52"/>
        <v>44609</v>
      </c>
      <c r="B296" s="24" t="str">
        <f t="shared" si="53"/>
        <v>Día</v>
      </c>
      <c r="C296" s="24" t="str">
        <f t="shared" si="53"/>
        <v>Traumatólogo</v>
      </c>
      <c r="D296" s="24" t="s">
        <v>173</v>
      </c>
      <c r="E296" s="27"/>
      <c r="F296" s="40"/>
    </row>
    <row r="297" spans="1:6" x14ac:dyDescent="0.25">
      <c r="A297" s="90">
        <f t="shared" si="52"/>
        <v>44609</v>
      </c>
      <c r="B297" s="24" t="str">
        <f t="shared" si="53"/>
        <v>Día</v>
      </c>
      <c r="C297" s="24" t="str">
        <f t="shared" si="53"/>
        <v>Ginecología</v>
      </c>
      <c r="D297" s="24" t="s">
        <v>251</v>
      </c>
      <c r="E297" s="27"/>
      <c r="F297" s="40"/>
    </row>
    <row r="298" spans="1:6" x14ac:dyDescent="0.25">
      <c r="A298" s="90">
        <f t="shared" si="52"/>
        <v>44609</v>
      </c>
      <c r="B298" s="24" t="str">
        <f t="shared" si="53"/>
        <v>Día</v>
      </c>
      <c r="C298" s="24" t="str">
        <f t="shared" si="53"/>
        <v>Refuerzo</v>
      </c>
      <c r="D298" s="24" t="s">
        <v>58</v>
      </c>
      <c r="E298" s="27"/>
      <c r="F298" s="40"/>
    </row>
    <row r="299" spans="1:6" x14ac:dyDescent="0.25">
      <c r="A299" s="90">
        <f t="shared" si="52"/>
        <v>44609</v>
      </c>
      <c r="B299" s="24" t="str">
        <f t="shared" si="53"/>
        <v>Día</v>
      </c>
      <c r="C299" s="24" t="str">
        <f t="shared" si="53"/>
        <v>Anestesista</v>
      </c>
      <c r="D299" s="21" t="s">
        <v>270</v>
      </c>
      <c r="E299" s="27"/>
      <c r="F299" s="40"/>
    </row>
    <row r="300" spans="1:6" x14ac:dyDescent="0.25">
      <c r="A300" s="90">
        <v>44244</v>
      </c>
      <c r="B300" s="24" t="s">
        <v>27</v>
      </c>
      <c r="C300" s="24" t="s">
        <v>24</v>
      </c>
      <c r="D300" s="19" t="s">
        <v>163</v>
      </c>
      <c r="E300" s="27"/>
      <c r="F300" s="40"/>
    </row>
    <row r="301" spans="1:6" ht="15.75" thickBot="1" x14ac:dyDescent="0.3">
      <c r="A301" s="90">
        <f t="shared" ref="A301:A308" si="54">+A283+1</f>
        <v>44609</v>
      </c>
      <c r="B301" s="24" t="str">
        <f t="shared" ref="B301:C308" si="55">+B283</f>
        <v>Día</v>
      </c>
      <c r="C301" s="24" t="str">
        <f t="shared" si="55"/>
        <v>UTI Adultos</v>
      </c>
      <c r="D301" s="19" t="s">
        <v>252</v>
      </c>
      <c r="E301" s="27"/>
      <c r="F301" s="40"/>
    </row>
    <row r="302" spans="1:6" x14ac:dyDescent="0.25">
      <c r="A302" s="89">
        <f t="shared" si="54"/>
        <v>44609</v>
      </c>
      <c r="B302" s="32" t="str">
        <f t="shared" si="55"/>
        <v>Noche</v>
      </c>
      <c r="C302" s="32" t="str">
        <f t="shared" si="55"/>
        <v>Pediatría</v>
      </c>
      <c r="D302" s="61" t="s">
        <v>169</v>
      </c>
      <c r="E302" s="28"/>
      <c r="F302" s="39"/>
    </row>
    <row r="303" spans="1:6" x14ac:dyDescent="0.25">
      <c r="A303" s="90">
        <f t="shared" si="54"/>
        <v>44609</v>
      </c>
      <c r="B303" s="24" t="str">
        <f t="shared" si="55"/>
        <v>Noche</v>
      </c>
      <c r="C303" s="24" t="str">
        <f t="shared" si="55"/>
        <v>Cirugía</v>
      </c>
      <c r="D303" s="19" t="s">
        <v>83</v>
      </c>
      <c r="E303" s="27"/>
      <c r="F303" s="40"/>
    </row>
    <row r="304" spans="1:6" x14ac:dyDescent="0.25">
      <c r="A304" s="90">
        <f t="shared" si="54"/>
        <v>44609</v>
      </c>
      <c r="B304" s="24" t="str">
        <f t="shared" si="55"/>
        <v>Noche</v>
      </c>
      <c r="C304" s="24" t="str">
        <f t="shared" si="55"/>
        <v>Internista</v>
      </c>
      <c r="D304" s="24" t="s">
        <v>84</v>
      </c>
      <c r="E304" s="27"/>
      <c r="F304" s="40"/>
    </row>
    <row r="305" spans="1:6" x14ac:dyDescent="0.25">
      <c r="A305" s="90">
        <f t="shared" si="54"/>
        <v>44609</v>
      </c>
      <c r="B305" s="24" t="str">
        <f t="shared" si="55"/>
        <v>Noche</v>
      </c>
      <c r="C305" s="24" t="str">
        <f t="shared" si="55"/>
        <v>Traumatólogo</v>
      </c>
      <c r="D305" s="24" t="s">
        <v>207</v>
      </c>
      <c r="E305" s="27"/>
      <c r="F305" s="40"/>
    </row>
    <row r="306" spans="1:6" x14ac:dyDescent="0.25">
      <c r="A306" s="90">
        <f t="shared" si="54"/>
        <v>44609</v>
      </c>
      <c r="B306" s="24" t="str">
        <f t="shared" si="55"/>
        <v>Noche</v>
      </c>
      <c r="C306" s="24" t="str">
        <f t="shared" si="55"/>
        <v>Ginecología</v>
      </c>
      <c r="D306" s="24" t="s">
        <v>251</v>
      </c>
      <c r="E306" s="27"/>
      <c r="F306" s="40"/>
    </row>
    <row r="307" spans="1:6" x14ac:dyDescent="0.25">
      <c r="A307" s="90">
        <f t="shared" si="54"/>
        <v>44609</v>
      </c>
      <c r="B307" s="24" t="str">
        <f t="shared" si="55"/>
        <v>Noche</v>
      </c>
      <c r="C307" s="24" t="str">
        <f t="shared" si="55"/>
        <v>Refuerzo</v>
      </c>
      <c r="D307" s="24" t="s">
        <v>171</v>
      </c>
      <c r="E307" s="27"/>
      <c r="F307" s="40"/>
    </row>
    <row r="308" spans="1:6" x14ac:dyDescent="0.25">
      <c r="A308" s="90">
        <f t="shared" si="54"/>
        <v>44609</v>
      </c>
      <c r="B308" s="24" t="str">
        <f t="shared" si="55"/>
        <v>Noche</v>
      </c>
      <c r="C308" s="24" t="str">
        <f t="shared" si="55"/>
        <v>Anestesista</v>
      </c>
      <c r="D308" s="21" t="s">
        <v>271</v>
      </c>
      <c r="E308" s="27"/>
      <c r="F308" s="40"/>
    </row>
    <row r="309" spans="1:6" x14ac:dyDescent="0.25">
      <c r="A309" s="90">
        <v>44244</v>
      </c>
      <c r="B309" s="24" t="s">
        <v>12</v>
      </c>
      <c r="C309" s="24" t="s">
        <v>24</v>
      </c>
      <c r="D309" s="19" t="s">
        <v>163</v>
      </c>
      <c r="E309" s="27"/>
      <c r="F309" s="40"/>
    </row>
    <row r="310" spans="1:6" ht="15.75" thickBot="1" x14ac:dyDescent="0.3">
      <c r="A310" s="90">
        <f t="shared" ref="A310:A317" si="56">+A292+1</f>
        <v>44609</v>
      </c>
      <c r="B310" s="24" t="str">
        <f t="shared" ref="B310:C317" si="57">+B292</f>
        <v>Noche</v>
      </c>
      <c r="C310" s="24" t="str">
        <f t="shared" si="57"/>
        <v>UTI Adultos</v>
      </c>
      <c r="D310" s="19" t="s">
        <v>252</v>
      </c>
      <c r="E310" s="27"/>
      <c r="F310" s="40"/>
    </row>
    <row r="311" spans="1:6" ht="15.75" thickBot="1" x14ac:dyDescent="0.3">
      <c r="A311" s="89">
        <f t="shared" si="56"/>
        <v>43879</v>
      </c>
      <c r="B311" s="32" t="str">
        <f t="shared" si="57"/>
        <v>Día</v>
      </c>
      <c r="C311" s="32" t="str">
        <f t="shared" si="57"/>
        <v>Pediatría</v>
      </c>
      <c r="D311" s="32" t="s">
        <v>229</v>
      </c>
      <c r="E311" s="28"/>
      <c r="F311" s="39"/>
    </row>
    <row r="312" spans="1:6" x14ac:dyDescent="0.25">
      <c r="A312" s="90">
        <f t="shared" si="56"/>
        <v>44610</v>
      </c>
      <c r="B312" s="24" t="str">
        <f t="shared" si="57"/>
        <v>Día</v>
      </c>
      <c r="C312" s="24" t="str">
        <f t="shared" si="57"/>
        <v>Cirugía</v>
      </c>
      <c r="D312" s="23" t="s">
        <v>198</v>
      </c>
      <c r="E312" s="105" t="s">
        <v>106</v>
      </c>
      <c r="F312" s="40"/>
    </row>
    <row r="313" spans="1:6" x14ac:dyDescent="0.25">
      <c r="A313" s="90">
        <f t="shared" si="56"/>
        <v>44610</v>
      </c>
      <c r="B313" s="24" t="str">
        <f t="shared" si="57"/>
        <v>Día</v>
      </c>
      <c r="C313" s="24" t="str">
        <f t="shared" si="57"/>
        <v>Internista</v>
      </c>
      <c r="D313" s="24" t="s">
        <v>76</v>
      </c>
      <c r="E313" s="104" t="s">
        <v>82</v>
      </c>
      <c r="F313" s="40"/>
    </row>
    <row r="314" spans="1:6" x14ac:dyDescent="0.25">
      <c r="A314" s="90">
        <f t="shared" si="56"/>
        <v>44610</v>
      </c>
      <c r="B314" s="24" t="str">
        <f t="shared" si="57"/>
        <v>Día</v>
      </c>
      <c r="C314" s="24" t="str">
        <f t="shared" si="57"/>
        <v>Traumatólogo</v>
      </c>
      <c r="D314" s="24" t="s">
        <v>244</v>
      </c>
      <c r="E314" s="104" t="s">
        <v>142</v>
      </c>
      <c r="F314" s="40"/>
    </row>
    <row r="315" spans="1:6" x14ac:dyDescent="0.25">
      <c r="A315" s="90">
        <f t="shared" si="56"/>
        <v>44610</v>
      </c>
      <c r="B315" s="24" t="str">
        <f t="shared" si="57"/>
        <v>Día</v>
      </c>
      <c r="C315" s="24" t="str">
        <f t="shared" si="57"/>
        <v>Ginecología</v>
      </c>
      <c r="D315" s="21" t="s">
        <v>36</v>
      </c>
      <c r="E315" s="104" t="s">
        <v>91</v>
      </c>
      <c r="F315" s="40"/>
    </row>
    <row r="316" spans="1:6" x14ac:dyDescent="0.25">
      <c r="A316" s="90">
        <f t="shared" si="56"/>
        <v>44610</v>
      </c>
      <c r="B316" s="24" t="str">
        <f t="shared" si="57"/>
        <v>Día</v>
      </c>
      <c r="C316" s="24" t="str">
        <f t="shared" si="57"/>
        <v>Refuerzo</v>
      </c>
      <c r="D316" s="24" t="s">
        <v>199</v>
      </c>
      <c r="E316" s="27"/>
      <c r="F316" s="40"/>
    </row>
    <row r="317" spans="1:6" x14ac:dyDescent="0.25">
      <c r="A317" s="90">
        <f t="shared" si="56"/>
        <v>44610</v>
      </c>
      <c r="B317" s="24" t="str">
        <f t="shared" si="57"/>
        <v>Día</v>
      </c>
      <c r="C317" s="24" t="str">
        <f t="shared" si="57"/>
        <v>Anestesista</v>
      </c>
      <c r="D317" s="19" t="s">
        <v>272</v>
      </c>
      <c r="E317" s="27"/>
      <c r="F317" s="40"/>
    </row>
    <row r="318" spans="1:6" x14ac:dyDescent="0.25">
      <c r="A318" s="90">
        <v>44245</v>
      </c>
      <c r="B318" s="24" t="s">
        <v>27</v>
      </c>
      <c r="C318" s="24" t="s">
        <v>24</v>
      </c>
      <c r="D318" s="19" t="s">
        <v>175</v>
      </c>
      <c r="E318" s="27"/>
      <c r="F318" s="40"/>
    </row>
    <row r="319" spans="1:6" ht="15.75" thickBot="1" x14ac:dyDescent="0.3">
      <c r="A319" s="90">
        <f t="shared" ref="A319:A326" si="58">+A301+1</f>
        <v>44610</v>
      </c>
      <c r="B319" s="24" t="str">
        <f t="shared" ref="B319:C326" si="59">+B301</f>
        <v>Día</v>
      </c>
      <c r="C319" s="24" t="str">
        <f t="shared" si="59"/>
        <v>UTI Adultos</v>
      </c>
      <c r="D319" s="19" t="s">
        <v>253</v>
      </c>
      <c r="E319" s="27"/>
      <c r="F319" s="40"/>
    </row>
    <row r="320" spans="1:6" x14ac:dyDescent="0.25">
      <c r="A320" s="89">
        <f t="shared" si="58"/>
        <v>44610</v>
      </c>
      <c r="B320" s="32" t="str">
        <f t="shared" si="59"/>
        <v>Noche</v>
      </c>
      <c r="C320" s="32" t="str">
        <f t="shared" si="59"/>
        <v>Pediatría</v>
      </c>
      <c r="D320" s="32" t="s">
        <v>62</v>
      </c>
      <c r="E320" s="28"/>
      <c r="F320" s="39"/>
    </row>
    <row r="321" spans="1:6" x14ac:dyDescent="0.25">
      <c r="A321" s="90">
        <f t="shared" si="58"/>
        <v>44610</v>
      </c>
      <c r="B321" s="24" t="str">
        <f t="shared" si="59"/>
        <v>Noche</v>
      </c>
      <c r="C321" s="24" t="str">
        <f t="shared" si="59"/>
        <v>Cirugía</v>
      </c>
      <c r="D321" s="23" t="s">
        <v>230</v>
      </c>
      <c r="E321" s="27"/>
      <c r="F321" s="40"/>
    </row>
    <row r="322" spans="1:6" x14ac:dyDescent="0.25">
      <c r="A322" s="90">
        <f t="shared" si="58"/>
        <v>44610</v>
      </c>
      <c r="B322" s="24" t="str">
        <f t="shared" si="59"/>
        <v>Noche</v>
      </c>
      <c r="C322" s="24" t="str">
        <f t="shared" si="59"/>
        <v>Internista</v>
      </c>
      <c r="D322" s="24" t="s">
        <v>64</v>
      </c>
      <c r="E322" s="27"/>
      <c r="F322" s="40"/>
    </row>
    <row r="323" spans="1:6" x14ac:dyDescent="0.25">
      <c r="A323" s="90">
        <f t="shared" si="58"/>
        <v>44610</v>
      </c>
      <c r="B323" s="24" t="str">
        <f t="shared" si="59"/>
        <v>Noche</v>
      </c>
      <c r="C323" s="24" t="str">
        <f t="shared" si="59"/>
        <v>Traumatólogo</v>
      </c>
      <c r="D323" s="24" t="s">
        <v>173</v>
      </c>
      <c r="E323" s="27"/>
      <c r="F323" s="40"/>
    </row>
    <row r="324" spans="1:6" x14ac:dyDescent="0.25">
      <c r="A324" s="90">
        <f t="shared" si="58"/>
        <v>44610</v>
      </c>
      <c r="B324" s="24" t="str">
        <f t="shared" si="59"/>
        <v>Noche</v>
      </c>
      <c r="C324" s="24" t="str">
        <f t="shared" si="59"/>
        <v>Ginecología</v>
      </c>
      <c r="D324" s="21" t="s">
        <v>36</v>
      </c>
      <c r="E324" s="27"/>
      <c r="F324" s="40"/>
    </row>
    <row r="325" spans="1:6" x14ac:dyDescent="0.25">
      <c r="A325" s="90">
        <f t="shared" si="58"/>
        <v>44610</v>
      </c>
      <c r="B325" s="24" t="str">
        <f t="shared" si="59"/>
        <v>Noche</v>
      </c>
      <c r="C325" s="24" t="str">
        <f t="shared" si="59"/>
        <v>Refuerzo</v>
      </c>
      <c r="D325" s="24" t="s">
        <v>58</v>
      </c>
      <c r="E325" s="27"/>
      <c r="F325" s="40"/>
    </row>
    <row r="326" spans="1:6" x14ac:dyDescent="0.25">
      <c r="A326" s="90">
        <f t="shared" si="58"/>
        <v>44610</v>
      </c>
      <c r="B326" s="24" t="str">
        <f t="shared" si="59"/>
        <v>Noche</v>
      </c>
      <c r="C326" s="24" t="str">
        <f t="shared" si="59"/>
        <v>Anestesista</v>
      </c>
      <c r="D326" s="19" t="s">
        <v>39</v>
      </c>
      <c r="E326" s="27"/>
      <c r="F326" s="40"/>
    </row>
    <row r="327" spans="1:6" x14ac:dyDescent="0.25">
      <c r="A327" s="90">
        <v>44245</v>
      </c>
      <c r="B327" s="24" t="s">
        <v>12</v>
      </c>
      <c r="C327" s="24" t="s">
        <v>24</v>
      </c>
      <c r="D327" s="19" t="s">
        <v>175</v>
      </c>
      <c r="E327" s="27"/>
      <c r="F327" s="40"/>
    </row>
    <row r="328" spans="1:6" ht="15.75" thickBot="1" x14ac:dyDescent="0.3">
      <c r="A328" s="90">
        <f t="shared" ref="A328:A335" si="60">+A310+1</f>
        <v>44610</v>
      </c>
      <c r="B328" s="24" t="str">
        <f t="shared" ref="B328:C335" si="61">+B310</f>
        <v>Noche</v>
      </c>
      <c r="C328" s="24" t="str">
        <f t="shared" si="61"/>
        <v>UTI Adultos</v>
      </c>
      <c r="D328" s="19" t="s">
        <v>254</v>
      </c>
      <c r="E328" s="27"/>
      <c r="F328" s="40"/>
    </row>
    <row r="329" spans="1:6" x14ac:dyDescent="0.25">
      <c r="A329" s="89">
        <f t="shared" si="60"/>
        <v>43880</v>
      </c>
      <c r="B329" s="32" t="str">
        <f t="shared" si="61"/>
        <v>Día</v>
      </c>
      <c r="C329" s="32" t="str">
        <f t="shared" si="61"/>
        <v>Pediatría</v>
      </c>
      <c r="D329" s="32" t="s">
        <v>70</v>
      </c>
      <c r="E329" s="28"/>
      <c r="F329" s="39"/>
    </row>
    <row r="330" spans="1:6" x14ac:dyDescent="0.25">
      <c r="A330" s="90">
        <f t="shared" si="60"/>
        <v>44611</v>
      </c>
      <c r="B330" s="24" t="str">
        <f t="shared" si="61"/>
        <v>Día</v>
      </c>
      <c r="C330" s="24" t="str">
        <f t="shared" si="61"/>
        <v>Cirugía</v>
      </c>
      <c r="D330" s="24" t="s">
        <v>127</v>
      </c>
      <c r="F330" s="40"/>
    </row>
    <row r="331" spans="1:6" x14ac:dyDescent="0.25">
      <c r="A331" s="90">
        <f t="shared" si="60"/>
        <v>44611</v>
      </c>
      <c r="B331" s="24" t="str">
        <f t="shared" si="61"/>
        <v>Día</v>
      </c>
      <c r="C331" s="24" t="str">
        <f t="shared" si="61"/>
        <v>Internista</v>
      </c>
      <c r="D331" s="24" t="s">
        <v>67</v>
      </c>
      <c r="E331" s="27"/>
      <c r="F331" s="40"/>
    </row>
    <row r="332" spans="1:6" x14ac:dyDescent="0.25">
      <c r="A332" s="90">
        <f t="shared" si="60"/>
        <v>44611</v>
      </c>
      <c r="B332" s="24" t="str">
        <f t="shared" si="61"/>
        <v>Día</v>
      </c>
      <c r="C332" s="24" t="str">
        <f t="shared" si="61"/>
        <v>Traumatólogo</v>
      </c>
      <c r="D332" s="24" t="s">
        <v>68</v>
      </c>
      <c r="E332" s="104" t="s">
        <v>79</v>
      </c>
      <c r="F332" s="40"/>
    </row>
    <row r="333" spans="1:6" x14ac:dyDescent="0.25">
      <c r="A333" s="90">
        <f t="shared" si="60"/>
        <v>44611</v>
      </c>
      <c r="B333" s="24" t="str">
        <f t="shared" si="61"/>
        <v>Día</v>
      </c>
      <c r="C333" s="24" t="str">
        <f t="shared" si="61"/>
        <v>Ginecología</v>
      </c>
      <c r="D333" s="24" t="s">
        <v>251</v>
      </c>
      <c r="E333" s="27"/>
      <c r="F333" s="40"/>
    </row>
    <row r="334" spans="1:6" x14ac:dyDescent="0.25">
      <c r="A334" s="90">
        <f t="shared" si="60"/>
        <v>44611</v>
      </c>
      <c r="B334" s="24" t="str">
        <f t="shared" si="61"/>
        <v>Día</v>
      </c>
      <c r="C334" s="24" t="str">
        <f t="shared" si="61"/>
        <v>Refuerzo</v>
      </c>
      <c r="D334" s="24" t="s">
        <v>69</v>
      </c>
      <c r="E334" s="27"/>
      <c r="F334" s="40"/>
    </row>
    <row r="335" spans="1:6" x14ac:dyDescent="0.25">
      <c r="A335" s="90">
        <f t="shared" si="60"/>
        <v>44611</v>
      </c>
      <c r="B335" s="24" t="str">
        <f t="shared" si="61"/>
        <v>Día</v>
      </c>
      <c r="C335" s="24" t="str">
        <f t="shared" si="61"/>
        <v>Anestesista</v>
      </c>
      <c r="D335" s="19" t="s">
        <v>39</v>
      </c>
      <c r="E335" s="27"/>
      <c r="F335" s="40"/>
    </row>
    <row r="336" spans="1:6" x14ac:dyDescent="0.25">
      <c r="A336" s="90">
        <v>44246</v>
      </c>
      <c r="B336" s="24" t="s">
        <v>27</v>
      </c>
      <c r="C336" s="24" t="s">
        <v>24</v>
      </c>
      <c r="D336" s="19" t="s">
        <v>46</v>
      </c>
      <c r="E336" s="27"/>
      <c r="F336" s="40"/>
    </row>
    <row r="337" spans="1:6" ht="15.75" thickBot="1" x14ac:dyDescent="0.3">
      <c r="A337" s="90">
        <f t="shared" ref="A337:A344" si="62">+A319+1</f>
        <v>44611</v>
      </c>
      <c r="B337" s="24" t="str">
        <f t="shared" ref="B337:C344" si="63">+B319</f>
        <v>Día</v>
      </c>
      <c r="C337" s="24" t="str">
        <f t="shared" si="63"/>
        <v>UTI Adultos</v>
      </c>
      <c r="D337" s="19" t="s">
        <v>255</v>
      </c>
      <c r="E337" s="27"/>
      <c r="F337" s="40"/>
    </row>
    <row r="338" spans="1:6" x14ac:dyDescent="0.25">
      <c r="A338" s="89">
        <f t="shared" si="62"/>
        <v>44611</v>
      </c>
      <c r="B338" s="32" t="str">
        <f t="shared" si="63"/>
        <v>Noche</v>
      </c>
      <c r="C338" s="32" t="str">
        <f t="shared" si="63"/>
        <v>Pediatría</v>
      </c>
      <c r="D338" s="32" t="s">
        <v>70</v>
      </c>
      <c r="E338" s="28"/>
      <c r="F338" s="39"/>
    </row>
    <row r="339" spans="1:6" x14ac:dyDescent="0.25">
      <c r="A339" s="90">
        <f t="shared" si="62"/>
        <v>44611</v>
      </c>
      <c r="B339" s="24" t="str">
        <f t="shared" si="63"/>
        <v>Noche</v>
      </c>
      <c r="C339" s="24" t="str">
        <f t="shared" si="63"/>
        <v>Cirugía</v>
      </c>
      <c r="D339" s="24" t="s">
        <v>127</v>
      </c>
      <c r="E339" s="27"/>
      <c r="F339" s="40"/>
    </row>
    <row r="340" spans="1:6" x14ac:dyDescent="0.25">
      <c r="A340" s="90">
        <f t="shared" si="62"/>
        <v>44611</v>
      </c>
      <c r="B340" s="24" t="str">
        <f t="shared" si="63"/>
        <v>Noche</v>
      </c>
      <c r="C340" s="24" t="str">
        <f t="shared" si="63"/>
        <v>Internista</v>
      </c>
      <c r="D340" s="24" t="s">
        <v>67</v>
      </c>
      <c r="E340" s="27"/>
      <c r="F340" s="40"/>
    </row>
    <row r="341" spans="1:6" x14ac:dyDescent="0.25">
      <c r="A341" s="90">
        <f t="shared" si="62"/>
        <v>44611</v>
      </c>
      <c r="B341" s="24" t="str">
        <f t="shared" si="63"/>
        <v>Noche</v>
      </c>
      <c r="C341" s="24" t="str">
        <f t="shared" si="63"/>
        <v>Traumatólogo</v>
      </c>
      <c r="D341" s="24" t="s">
        <v>68</v>
      </c>
      <c r="E341" s="27"/>
      <c r="F341" s="40"/>
    </row>
    <row r="342" spans="1:6" x14ac:dyDescent="0.25">
      <c r="A342" s="90">
        <f t="shared" si="62"/>
        <v>44611</v>
      </c>
      <c r="B342" s="24" t="str">
        <f t="shared" si="63"/>
        <v>Noche</v>
      </c>
      <c r="C342" s="24" t="str">
        <f t="shared" si="63"/>
        <v>Ginecología</v>
      </c>
      <c r="D342" s="24" t="s">
        <v>256</v>
      </c>
      <c r="E342" s="27"/>
      <c r="F342" s="40"/>
    </row>
    <row r="343" spans="1:6" x14ac:dyDescent="0.25">
      <c r="A343" s="90">
        <f t="shared" si="62"/>
        <v>44611</v>
      </c>
      <c r="B343" s="24" t="str">
        <f t="shared" si="63"/>
        <v>Noche</v>
      </c>
      <c r="C343" s="24" t="str">
        <f t="shared" si="63"/>
        <v>Refuerzo</v>
      </c>
      <c r="D343" s="24" t="s">
        <v>231</v>
      </c>
      <c r="E343" s="27"/>
      <c r="F343" s="40"/>
    </row>
    <row r="344" spans="1:6" x14ac:dyDescent="0.25">
      <c r="A344" s="90">
        <f t="shared" si="62"/>
        <v>44611</v>
      </c>
      <c r="B344" s="24" t="str">
        <f t="shared" si="63"/>
        <v>Noche</v>
      </c>
      <c r="C344" s="24" t="str">
        <f t="shared" si="63"/>
        <v>Anestesista</v>
      </c>
      <c r="D344" s="19" t="s">
        <v>39</v>
      </c>
      <c r="E344" s="27"/>
      <c r="F344" s="40"/>
    </row>
    <row r="345" spans="1:6" x14ac:dyDescent="0.25">
      <c r="A345" s="90">
        <v>44246</v>
      </c>
      <c r="B345" s="24" t="s">
        <v>12</v>
      </c>
      <c r="C345" s="24" t="s">
        <v>24</v>
      </c>
      <c r="D345" s="19" t="s">
        <v>46</v>
      </c>
      <c r="E345" s="27"/>
      <c r="F345" s="40"/>
    </row>
    <row r="346" spans="1:6" ht="15.75" thickBot="1" x14ac:dyDescent="0.3">
      <c r="A346" s="90">
        <f t="shared" ref="A346:A353" si="64">+A328+1</f>
        <v>44611</v>
      </c>
      <c r="B346" s="24" t="str">
        <f t="shared" ref="B346:C353" si="65">+B328</f>
        <v>Noche</v>
      </c>
      <c r="C346" s="24" t="str">
        <f t="shared" si="65"/>
        <v>UTI Adultos</v>
      </c>
      <c r="D346" s="19" t="s">
        <v>255</v>
      </c>
      <c r="E346" s="27"/>
      <c r="F346" s="40"/>
    </row>
    <row r="347" spans="1:6" x14ac:dyDescent="0.25">
      <c r="A347" s="89">
        <f t="shared" si="64"/>
        <v>43881</v>
      </c>
      <c r="B347" s="32" t="str">
        <f t="shared" si="65"/>
        <v>Día</v>
      </c>
      <c r="C347" s="32" t="str">
        <f t="shared" si="65"/>
        <v>Pediatría</v>
      </c>
      <c r="D347" s="32" t="s">
        <v>203</v>
      </c>
      <c r="E347" s="105" t="s">
        <v>78</v>
      </c>
      <c r="F347" s="39"/>
    </row>
    <row r="348" spans="1:6" x14ac:dyDescent="0.25">
      <c r="A348" s="90">
        <f t="shared" si="64"/>
        <v>44612</v>
      </c>
      <c r="B348" s="24" t="str">
        <f t="shared" si="65"/>
        <v>Día</v>
      </c>
      <c r="C348" s="24" t="str">
        <f t="shared" si="65"/>
        <v>Cirugía</v>
      </c>
      <c r="D348" s="24" t="s">
        <v>258</v>
      </c>
      <c r="E348" s="27"/>
      <c r="F348" s="40"/>
    </row>
    <row r="349" spans="1:6" x14ac:dyDescent="0.25">
      <c r="A349" s="90">
        <f t="shared" si="64"/>
        <v>44612</v>
      </c>
      <c r="B349" s="24" t="str">
        <f t="shared" si="65"/>
        <v>Día</v>
      </c>
      <c r="C349" s="24" t="str">
        <f t="shared" si="65"/>
        <v>Internista</v>
      </c>
      <c r="D349" s="21" t="s">
        <v>73</v>
      </c>
      <c r="E349" s="27"/>
      <c r="F349" s="40"/>
    </row>
    <row r="350" spans="1:6" x14ac:dyDescent="0.25">
      <c r="A350" s="90">
        <f t="shared" si="64"/>
        <v>44612</v>
      </c>
      <c r="B350" s="24" t="str">
        <f t="shared" si="65"/>
        <v>Día</v>
      </c>
      <c r="C350" s="24" t="str">
        <f t="shared" si="65"/>
        <v>Traumatólogo</v>
      </c>
      <c r="D350" s="24" t="s">
        <v>232</v>
      </c>
      <c r="E350" s="27"/>
      <c r="F350" s="40"/>
    </row>
    <row r="351" spans="1:6" x14ac:dyDescent="0.25">
      <c r="A351" s="90">
        <f t="shared" si="64"/>
        <v>44612</v>
      </c>
      <c r="B351" s="24" t="str">
        <f t="shared" si="65"/>
        <v>Día</v>
      </c>
      <c r="C351" s="24" t="str">
        <f t="shared" si="65"/>
        <v>Ginecología</v>
      </c>
      <c r="D351" s="21" t="s">
        <v>36</v>
      </c>
      <c r="E351" s="27"/>
      <c r="F351" s="40"/>
    </row>
    <row r="352" spans="1:6" x14ac:dyDescent="0.25">
      <c r="A352" s="90">
        <f t="shared" si="64"/>
        <v>44612</v>
      </c>
      <c r="B352" s="24" t="str">
        <f t="shared" si="65"/>
        <v>Día</v>
      </c>
      <c r="C352" s="24" t="str">
        <f t="shared" si="65"/>
        <v>Refuerzo</v>
      </c>
      <c r="D352" s="24" t="s">
        <v>259</v>
      </c>
      <c r="E352" s="27"/>
      <c r="F352" s="40"/>
    </row>
    <row r="353" spans="1:6" x14ac:dyDescent="0.25">
      <c r="A353" s="90">
        <f t="shared" si="64"/>
        <v>44612</v>
      </c>
      <c r="B353" s="24" t="str">
        <f t="shared" si="65"/>
        <v>Día</v>
      </c>
      <c r="C353" s="24" t="str">
        <f t="shared" si="65"/>
        <v>Anestesista</v>
      </c>
      <c r="D353" s="24" t="s">
        <v>40</v>
      </c>
      <c r="E353" s="27"/>
      <c r="F353" s="40"/>
    </row>
    <row r="354" spans="1:6" x14ac:dyDescent="0.25">
      <c r="A354" s="90">
        <v>44247</v>
      </c>
      <c r="B354" s="24" t="s">
        <v>25</v>
      </c>
      <c r="C354" s="24" t="s">
        <v>24</v>
      </c>
      <c r="D354" s="24" t="s">
        <v>188</v>
      </c>
      <c r="E354" s="27"/>
      <c r="F354" s="40"/>
    </row>
    <row r="355" spans="1:6" ht="15.75" thickBot="1" x14ac:dyDescent="0.3">
      <c r="A355" s="90">
        <f t="shared" ref="A355:A362" si="66">+A337+1</f>
        <v>44612</v>
      </c>
      <c r="B355" s="24" t="str">
        <f t="shared" ref="B355:C362" si="67">+B337</f>
        <v>Día</v>
      </c>
      <c r="C355" s="24" t="str">
        <f t="shared" si="67"/>
        <v>UTI Adultos</v>
      </c>
      <c r="D355" s="24" t="s">
        <v>257</v>
      </c>
      <c r="E355" s="27"/>
      <c r="F355" s="40"/>
    </row>
    <row r="356" spans="1:6" x14ac:dyDescent="0.25">
      <c r="A356" s="89">
        <f t="shared" si="66"/>
        <v>44612</v>
      </c>
      <c r="B356" s="32" t="str">
        <f t="shared" si="67"/>
        <v>Noche</v>
      </c>
      <c r="C356" s="32" t="str">
        <f t="shared" si="67"/>
        <v>Pediatría</v>
      </c>
      <c r="D356" s="32" t="s">
        <v>203</v>
      </c>
      <c r="E356" s="28"/>
      <c r="F356" s="39"/>
    </row>
    <row r="357" spans="1:6" x14ac:dyDescent="0.25">
      <c r="A357" s="90">
        <f t="shared" si="66"/>
        <v>44612</v>
      </c>
      <c r="B357" s="24" t="str">
        <f t="shared" si="67"/>
        <v>Noche</v>
      </c>
      <c r="C357" s="24" t="str">
        <f t="shared" si="67"/>
        <v>Cirugía</v>
      </c>
      <c r="D357" s="24" t="s">
        <v>154</v>
      </c>
      <c r="E357" s="27"/>
      <c r="F357" s="40"/>
    </row>
    <row r="358" spans="1:6" x14ac:dyDescent="0.25">
      <c r="A358" s="90">
        <f t="shared" si="66"/>
        <v>44612</v>
      </c>
      <c r="B358" s="24" t="str">
        <f t="shared" si="67"/>
        <v>Noche</v>
      </c>
      <c r="C358" s="24" t="str">
        <f t="shared" si="67"/>
        <v>Internista</v>
      </c>
      <c r="D358" s="21" t="s">
        <v>233</v>
      </c>
      <c r="E358" s="27"/>
      <c r="F358" s="40"/>
    </row>
    <row r="359" spans="1:6" x14ac:dyDescent="0.25">
      <c r="A359" s="90">
        <f t="shared" si="66"/>
        <v>44612</v>
      </c>
      <c r="B359" s="24" t="str">
        <f t="shared" si="67"/>
        <v>Noche</v>
      </c>
      <c r="C359" s="24" t="str">
        <f t="shared" si="67"/>
        <v>Traumatólogo</v>
      </c>
      <c r="D359" s="24" t="s">
        <v>225</v>
      </c>
      <c r="E359" s="27"/>
      <c r="F359" s="40"/>
    </row>
    <row r="360" spans="1:6" x14ac:dyDescent="0.25">
      <c r="A360" s="90">
        <f t="shared" si="66"/>
        <v>44612</v>
      </c>
      <c r="B360" s="24" t="str">
        <f t="shared" si="67"/>
        <v>Noche</v>
      </c>
      <c r="C360" s="24" t="str">
        <f t="shared" si="67"/>
        <v>Ginecología</v>
      </c>
      <c r="D360" s="21" t="s">
        <v>36</v>
      </c>
      <c r="E360" s="27"/>
      <c r="F360" s="40"/>
    </row>
    <row r="361" spans="1:6" x14ac:dyDescent="0.25">
      <c r="A361" s="90">
        <f t="shared" si="66"/>
        <v>44612</v>
      </c>
      <c r="B361" s="24" t="str">
        <f t="shared" si="67"/>
        <v>Noche</v>
      </c>
      <c r="C361" s="24" t="str">
        <f t="shared" si="67"/>
        <v>Refuerzo</v>
      </c>
      <c r="D361" s="24" t="s">
        <v>119</v>
      </c>
      <c r="E361" s="27"/>
      <c r="F361" s="40"/>
    </row>
    <row r="362" spans="1:6" x14ac:dyDescent="0.25">
      <c r="A362" s="90">
        <f t="shared" si="66"/>
        <v>44612</v>
      </c>
      <c r="B362" s="24" t="str">
        <f t="shared" si="67"/>
        <v>Noche</v>
      </c>
      <c r="C362" s="24" t="str">
        <f t="shared" si="67"/>
        <v>Anestesista</v>
      </c>
      <c r="D362" s="24" t="s">
        <v>40</v>
      </c>
      <c r="E362" s="27"/>
      <c r="F362" s="40"/>
    </row>
    <row r="363" spans="1:6" x14ac:dyDescent="0.25">
      <c r="A363" s="90">
        <v>44247</v>
      </c>
      <c r="B363" s="24" t="s">
        <v>12</v>
      </c>
      <c r="C363" s="24" t="s">
        <v>24</v>
      </c>
      <c r="D363" s="24" t="s">
        <v>188</v>
      </c>
      <c r="E363" s="27"/>
      <c r="F363" s="40"/>
    </row>
    <row r="364" spans="1:6" ht="15.75" thickBot="1" x14ac:dyDescent="0.3">
      <c r="A364" s="90">
        <f t="shared" ref="A364:A371" si="68">+A346+1</f>
        <v>44612</v>
      </c>
      <c r="B364" s="24" t="str">
        <f t="shared" ref="B364:C371" si="69">+B346</f>
        <v>Noche</v>
      </c>
      <c r="C364" s="24" t="str">
        <f t="shared" si="69"/>
        <v>UTI Adultos</v>
      </c>
      <c r="D364" s="24" t="s">
        <v>257</v>
      </c>
      <c r="E364" s="27"/>
      <c r="F364" s="40"/>
    </row>
    <row r="365" spans="1:6" x14ac:dyDescent="0.25">
      <c r="A365" s="89">
        <f t="shared" si="68"/>
        <v>43882</v>
      </c>
      <c r="B365" s="32" t="str">
        <f t="shared" si="69"/>
        <v>Día</v>
      </c>
      <c r="C365" s="32" t="str">
        <f t="shared" si="69"/>
        <v>Pediatría</v>
      </c>
      <c r="D365" s="29" t="s">
        <v>62</v>
      </c>
      <c r="E365" s="105" t="s">
        <v>282</v>
      </c>
      <c r="F365" s="39"/>
    </row>
    <row r="366" spans="1:6" x14ac:dyDescent="0.25">
      <c r="A366" s="90">
        <f t="shared" si="68"/>
        <v>44613</v>
      </c>
      <c r="B366" s="24" t="str">
        <f t="shared" si="69"/>
        <v>Día</v>
      </c>
      <c r="C366" s="24" t="str">
        <f t="shared" si="69"/>
        <v>Cirugía</v>
      </c>
      <c r="D366" s="24" t="s">
        <v>234</v>
      </c>
      <c r="E366" s="51"/>
      <c r="F366" s="40"/>
    </row>
    <row r="367" spans="1:6" x14ac:dyDescent="0.25">
      <c r="A367" s="90">
        <f t="shared" si="68"/>
        <v>44613</v>
      </c>
      <c r="B367" s="24" t="str">
        <f t="shared" si="69"/>
        <v>Día</v>
      </c>
      <c r="C367" s="24" t="str">
        <f t="shared" si="69"/>
        <v>Internista</v>
      </c>
      <c r="D367" s="24" t="s">
        <v>64</v>
      </c>
      <c r="E367" s="104" t="s">
        <v>140</v>
      </c>
      <c r="F367" s="40"/>
    </row>
    <row r="368" spans="1:6" x14ac:dyDescent="0.25">
      <c r="A368" s="90">
        <f t="shared" si="68"/>
        <v>44613</v>
      </c>
      <c r="B368" s="24" t="str">
        <f t="shared" si="69"/>
        <v>Día</v>
      </c>
      <c r="C368" s="24" t="str">
        <f t="shared" si="69"/>
        <v>Traumatólogo</v>
      </c>
      <c r="D368" s="24" t="s">
        <v>173</v>
      </c>
      <c r="E368" s="104" t="s">
        <v>61</v>
      </c>
      <c r="F368" s="40"/>
    </row>
    <row r="369" spans="1:6" x14ac:dyDescent="0.25">
      <c r="A369" s="90">
        <f t="shared" si="68"/>
        <v>44613</v>
      </c>
      <c r="B369" s="24" t="str">
        <f t="shared" si="69"/>
        <v>Día</v>
      </c>
      <c r="C369" s="24" t="str">
        <f t="shared" si="69"/>
        <v>Ginecología</v>
      </c>
      <c r="D369" s="24" t="s">
        <v>31</v>
      </c>
      <c r="E369" s="27"/>
      <c r="F369" s="40"/>
    </row>
    <row r="370" spans="1:6" x14ac:dyDescent="0.25">
      <c r="A370" s="90">
        <f t="shared" si="68"/>
        <v>44613</v>
      </c>
      <c r="B370" s="24" t="str">
        <f t="shared" si="69"/>
        <v>Día</v>
      </c>
      <c r="C370" s="24" t="str">
        <f t="shared" si="69"/>
        <v>Refuerzo</v>
      </c>
      <c r="D370" s="24" t="s">
        <v>235</v>
      </c>
      <c r="E370" s="27"/>
      <c r="F370" s="40"/>
    </row>
    <row r="371" spans="1:6" x14ac:dyDescent="0.25">
      <c r="A371" s="90">
        <f t="shared" si="68"/>
        <v>44613</v>
      </c>
      <c r="B371" s="24" t="str">
        <f t="shared" si="69"/>
        <v>Día</v>
      </c>
      <c r="C371" s="24" t="str">
        <f t="shared" si="69"/>
        <v>Anestesista</v>
      </c>
      <c r="D371" s="19" t="s">
        <v>39</v>
      </c>
      <c r="E371" s="27"/>
      <c r="F371" s="40"/>
    </row>
    <row r="372" spans="1:6" x14ac:dyDescent="0.25">
      <c r="A372" s="90">
        <v>44248</v>
      </c>
      <c r="B372" s="24" t="s">
        <v>27</v>
      </c>
      <c r="C372" s="24" t="s">
        <v>24</v>
      </c>
      <c r="D372" s="19" t="s">
        <v>158</v>
      </c>
      <c r="E372" s="27"/>
      <c r="F372" s="40"/>
    </row>
    <row r="373" spans="1:6" ht="15.75" thickBot="1" x14ac:dyDescent="0.3">
      <c r="A373" s="90">
        <f t="shared" ref="A373:A380" si="70">+A355+1</f>
        <v>44613</v>
      </c>
      <c r="B373" s="24" t="str">
        <f t="shared" ref="B373:C380" si="71">+B355</f>
        <v>Día</v>
      </c>
      <c r="C373" s="24" t="str">
        <f t="shared" si="71"/>
        <v>UTI Adultos</v>
      </c>
      <c r="D373" s="19" t="s">
        <v>51</v>
      </c>
      <c r="E373" s="27"/>
      <c r="F373" s="40"/>
    </row>
    <row r="374" spans="1:6" x14ac:dyDescent="0.25">
      <c r="A374" s="89">
        <f t="shared" si="70"/>
        <v>44613</v>
      </c>
      <c r="B374" s="32" t="str">
        <f t="shared" si="71"/>
        <v>Noche</v>
      </c>
      <c r="C374" s="32" t="str">
        <f t="shared" si="71"/>
        <v>Pediatría</v>
      </c>
      <c r="D374" s="29" t="s">
        <v>260</v>
      </c>
      <c r="E374" s="28"/>
      <c r="F374" s="39"/>
    </row>
    <row r="375" spans="1:6" x14ac:dyDescent="0.25">
      <c r="A375" s="90">
        <f t="shared" si="70"/>
        <v>44613</v>
      </c>
      <c r="B375" s="24" t="str">
        <f t="shared" si="71"/>
        <v>Noche</v>
      </c>
      <c r="C375" s="24" t="str">
        <f t="shared" si="71"/>
        <v>Cirugía</v>
      </c>
      <c r="D375" s="24" t="s">
        <v>198</v>
      </c>
      <c r="E375" s="27"/>
      <c r="F375" s="40"/>
    </row>
    <row r="376" spans="1:6" x14ac:dyDescent="0.25">
      <c r="A376" s="90">
        <f t="shared" si="70"/>
        <v>44613</v>
      </c>
      <c r="B376" s="24" t="str">
        <f t="shared" si="71"/>
        <v>Noche</v>
      </c>
      <c r="C376" s="24" t="str">
        <f t="shared" si="71"/>
        <v>Internista</v>
      </c>
      <c r="D376" s="24" t="s">
        <v>76</v>
      </c>
      <c r="E376" s="27"/>
      <c r="F376" s="40"/>
    </row>
    <row r="377" spans="1:6" x14ac:dyDescent="0.25">
      <c r="A377" s="90">
        <f t="shared" si="70"/>
        <v>44613</v>
      </c>
      <c r="B377" s="24" t="str">
        <f t="shared" si="71"/>
        <v>Noche</v>
      </c>
      <c r="C377" s="24" t="str">
        <f t="shared" si="71"/>
        <v>Traumatólogo</v>
      </c>
      <c r="D377" s="24" t="s">
        <v>236</v>
      </c>
      <c r="E377" s="27"/>
      <c r="F377" s="40"/>
    </row>
    <row r="378" spans="1:6" x14ac:dyDescent="0.25">
      <c r="A378" s="90">
        <f t="shared" si="70"/>
        <v>44613</v>
      </c>
      <c r="B378" s="24" t="str">
        <f t="shared" si="71"/>
        <v>Noche</v>
      </c>
      <c r="C378" s="24" t="str">
        <f t="shared" si="71"/>
        <v>Ginecología</v>
      </c>
      <c r="D378" s="24" t="s">
        <v>31</v>
      </c>
      <c r="E378" s="27"/>
      <c r="F378" s="40"/>
    </row>
    <row r="379" spans="1:6" x14ac:dyDescent="0.25">
      <c r="A379" s="90">
        <f t="shared" si="70"/>
        <v>44613</v>
      </c>
      <c r="B379" s="24" t="str">
        <f t="shared" si="71"/>
        <v>Noche</v>
      </c>
      <c r="C379" s="24" t="str">
        <f t="shared" si="71"/>
        <v>Refuerzo</v>
      </c>
      <c r="D379" s="24" t="s">
        <v>199</v>
      </c>
      <c r="E379" s="27"/>
      <c r="F379" s="40"/>
    </row>
    <row r="380" spans="1:6" x14ac:dyDescent="0.25">
      <c r="A380" s="90">
        <f t="shared" si="70"/>
        <v>44613</v>
      </c>
      <c r="B380" s="24" t="str">
        <f t="shared" si="71"/>
        <v>Noche</v>
      </c>
      <c r="C380" s="24" t="str">
        <f t="shared" si="71"/>
        <v>Anestesista</v>
      </c>
      <c r="D380" s="19" t="s">
        <v>39</v>
      </c>
      <c r="E380" s="27"/>
      <c r="F380" s="40"/>
    </row>
    <row r="381" spans="1:6" x14ac:dyDescent="0.25">
      <c r="A381" s="90">
        <v>44248</v>
      </c>
      <c r="B381" s="24" t="s">
        <v>12</v>
      </c>
      <c r="C381" s="24" t="s">
        <v>24</v>
      </c>
      <c r="D381" s="19" t="s">
        <v>158</v>
      </c>
      <c r="E381" s="27"/>
      <c r="F381" s="40"/>
    </row>
    <row r="382" spans="1:6" ht="15.75" thickBot="1" x14ac:dyDescent="0.3">
      <c r="A382" s="128">
        <f t="shared" ref="A382:A389" si="72">+A364+1</f>
        <v>44613</v>
      </c>
      <c r="B382" s="78" t="str">
        <f t="shared" ref="B382:C389" si="73">+B364</f>
        <v>Noche</v>
      </c>
      <c r="C382" s="78" t="str">
        <f t="shared" si="73"/>
        <v>UTI Adultos</v>
      </c>
      <c r="D382" s="25" t="s">
        <v>51</v>
      </c>
      <c r="E382" s="30"/>
      <c r="F382" s="41"/>
    </row>
    <row r="383" spans="1:6" x14ac:dyDescent="0.25">
      <c r="A383" s="62">
        <f t="shared" si="72"/>
        <v>43883</v>
      </c>
      <c r="B383" s="59" t="str">
        <f t="shared" si="73"/>
        <v>Día</v>
      </c>
      <c r="C383" s="59" t="str">
        <f t="shared" si="73"/>
        <v>Pediatría</v>
      </c>
      <c r="D383" s="59" t="s">
        <v>70</v>
      </c>
      <c r="E383" s="50"/>
      <c r="F383" s="127" t="s">
        <v>268</v>
      </c>
    </row>
    <row r="384" spans="1:6" x14ac:dyDescent="0.25">
      <c r="A384" s="63">
        <f t="shared" si="72"/>
        <v>44614</v>
      </c>
      <c r="B384" s="19" t="str">
        <f t="shared" si="73"/>
        <v>Día</v>
      </c>
      <c r="C384" s="19" t="str">
        <f t="shared" si="73"/>
        <v>Cirugía</v>
      </c>
      <c r="D384" s="19" t="s">
        <v>129</v>
      </c>
      <c r="E384" s="27"/>
      <c r="F384" s="40"/>
    </row>
    <row r="385" spans="1:6" x14ac:dyDescent="0.25">
      <c r="A385" s="63">
        <f t="shared" si="72"/>
        <v>44614</v>
      </c>
      <c r="B385" s="19" t="str">
        <f t="shared" si="73"/>
        <v>Día</v>
      </c>
      <c r="C385" s="19" t="str">
        <f t="shared" si="73"/>
        <v>Internista</v>
      </c>
      <c r="D385" s="19" t="s">
        <v>67</v>
      </c>
      <c r="E385" s="27"/>
      <c r="F385" s="40"/>
    </row>
    <row r="386" spans="1:6" x14ac:dyDescent="0.25">
      <c r="A386" s="63">
        <f t="shared" si="72"/>
        <v>44614</v>
      </c>
      <c r="B386" s="19" t="str">
        <f t="shared" si="73"/>
        <v>Día</v>
      </c>
      <c r="C386" s="19" t="str">
        <f t="shared" si="73"/>
        <v>Traumatólogo</v>
      </c>
      <c r="D386" s="24" t="s">
        <v>68</v>
      </c>
      <c r="E386" s="104" t="s">
        <v>139</v>
      </c>
      <c r="F386" s="40"/>
    </row>
    <row r="387" spans="1:6" x14ac:dyDescent="0.25">
      <c r="A387" s="63">
        <f t="shared" si="72"/>
        <v>44614</v>
      </c>
      <c r="B387" s="19" t="str">
        <f t="shared" si="73"/>
        <v>Día</v>
      </c>
      <c r="C387" s="19" t="str">
        <f t="shared" si="73"/>
        <v>Ginecología</v>
      </c>
      <c r="D387" s="19" t="s">
        <v>261</v>
      </c>
      <c r="E387" s="27"/>
      <c r="F387" s="40"/>
    </row>
    <row r="388" spans="1:6" x14ac:dyDescent="0.25">
      <c r="A388" s="63">
        <f t="shared" si="72"/>
        <v>44614</v>
      </c>
      <c r="B388" s="19" t="str">
        <f t="shared" si="73"/>
        <v>Día</v>
      </c>
      <c r="C388" s="19" t="str">
        <f t="shared" si="73"/>
        <v>Refuerzo</v>
      </c>
      <c r="D388" s="19" t="s">
        <v>69</v>
      </c>
      <c r="E388" s="27"/>
      <c r="F388" s="40"/>
    </row>
    <row r="389" spans="1:6" x14ac:dyDescent="0.25">
      <c r="A389" s="63">
        <f t="shared" si="72"/>
        <v>44614</v>
      </c>
      <c r="B389" s="19" t="str">
        <f t="shared" si="73"/>
        <v>Día</v>
      </c>
      <c r="C389" s="19" t="str">
        <f t="shared" si="73"/>
        <v>Anestesista</v>
      </c>
      <c r="D389" s="96" t="s">
        <v>273</v>
      </c>
      <c r="E389" s="27"/>
      <c r="F389" s="40"/>
    </row>
    <row r="390" spans="1:6" x14ac:dyDescent="0.25">
      <c r="A390" s="63">
        <v>44249</v>
      </c>
      <c r="B390" s="19" t="s">
        <v>25</v>
      </c>
      <c r="C390" s="19" t="s">
        <v>24</v>
      </c>
      <c r="D390" s="19" t="s">
        <v>160</v>
      </c>
      <c r="E390" s="27"/>
      <c r="F390" s="40"/>
    </row>
    <row r="391" spans="1:6" ht="15.75" thickBot="1" x14ac:dyDescent="0.3">
      <c r="A391" s="63">
        <f t="shared" ref="A391:A398" si="74">+A373+1</f>
        <v>44614</v>
      </c>
      <c r="B391" s="19" t="str">
        <f t="shared" ref="B391:C398" si="75">+B373</f>
        <v>Día</v>
      </c>
      <c r="C391" s="19" t="str">
        <f t="shared" si="75"/>
        <v>UTI Adultos</v>
      </c>
      <c r="D391" s="19" t="s">
        <v>262</v>
      </c>
      <c r="E391" s="27"/>
      <c r="F391" s="40"/>
    </row>
    <row r="392" spans="1:6" x14ac:dyDescent="0.25">
      <c r="A392" s="64">
        <f t="shared" si="74"/>
        <v>44614</v>
      </c>
      <c r="B392" s="18" t="str">
        <f t="shared" si="75"/>
        <v>Noche</v>
      </c>
      <c r="C392" s="18" t="str">
        <f t="shared" si="75"/>
        <v>Pediatría</v>
      </c>
      <c r="D392" s="18" t="s">
        <v>87</v>
      </c>
      <c r="E392" s="105" t="s">
        <v>106</v>
      </c>
      <c r="F392" s="39"/>
    </row>
    <row r="393" spans="1:6" x14ac:dyDescent="0.25">
      <c r="A393" s="63">
        <f t="shared" si="74"/>
        <v>44614</v>
      </c>
      <c r="B393" s="19" t="str">
        <f t="shared" si="75"/>
        <v>Noche</v>
      </c>
      <c r="C393" s="19" t="str">
        <f t="shared" si="75"/>
        <v>Cirugía</v>
      </c>
      <c r="D393" s="19" t="s">
        <v>237</v>
      </c>
      <c r="E393" s="104" t="s">
        <v>82</v>
      </c>
      <c r="F393" s="40"/>
    </row>
    <row r="394" spans="1:6" x14ac:dyDescent="0.25">
      <c r="A394" s="63">
        <f t="shared" si="74"/>
        <v>44614</v>
      </c>
      <c r="B394" s="19" t="str">
        <f t="shared" si="75"/>
        <v>Noche</v>
      </c>
      <c r="C394" s="19" t="str">
        <f t="shared" si="75"/>
        <v>Internista</v>
      </c>
      <c r="D394" s="19" t="s">
        <v>89</v>
      </c>
      <c r="E394" s="27"/>
      <c r="F394" s="40"/>
    </row>
    <row r="395" spans="1:6" x14ac:dyDescent="0.25">
      <c r="A395" s="63">
        <f t="shared" si="74"/>
        <v>44614</v>
      </c>
      <c r="B395" s="19" t="str">
        <f t="shared" si="75"/>
        <v>Noche</v>
      </c>
      <c r="C395" s="19" t="str">
        <f t="shared" si="75"/>
        <v>Traumatólogo</v>
      </c>
      <c r="D395" s="19" t="s">
        <v>90</v>
      </c>
      <c r="E395" s="27"/>
      <c r="F395" s="40"/>
    </row>
    <row r="396" spans="1:6" x14ac:dyDescent="0.25">
      <c r="A396" s="63">
        <f t="shared" si="74"/>
        <v>44614</v>
      </c>
      <c r="B396" s="19" t="str">
        <f t="shared" si="75"/>
        <v>Noche</v>
      </c>
      <c r="C396" s="19" t="str">
        <f t="shared" si="75"/>
        <v>Ginecología</v>
      </c>
      <c r="D396" s="19" t="s">
        <v>151</v>
      </c>
      <c r="E396" s="27"/>
      <c r="F396" s="40"/>
    </row>
    <row r="397" spans="1:6" x14ac:dyDescent="0.25">
      <c r="A397" s="63">
        <f t="shared" si="74"/>
        <v>44614</v>
      </c>
      <c r="B397" s="19" t="str">
        <f t="shared" si="75"/>
        <v>Noche</v>
      </c>
      <c r="C397" s="19" t="str">
        <f t="shared" si="75"/>
        <v>Refuerzo</v>
      </c>
      <c r="D397" s="19" t="s">
        <v>196</v>
      </c>
      <c r="E397" s="27"/>
      <c r="F397" s="40"/>
    </row>
    <row r="398" spans="1:6" x14ac:dyDescent="0.25">
      <c r="A398" s="63">
        <f t="shared" si="74"/>
        <v>44614</v>
      </c>
      <c r="B398" s="19" t="str">
        <f t="shared" si="75"/>
        <v>Noche</v>
      </c>
      <c r="C398" s="19" t="str">
        <f t="shared" si="75"/>
        <v>Anestesista</v>
      </c>
      <c r="D398" s="96" t="s">
        <v>273</v>
      </c>
      <c r="E398" s="27"/>
      <c r="F398" s="40"/>
    </row>
    <row r="399" spans="1:6" x14ac:dyDescent="0.25">
      <c r="A399" s="63">
        <v>44249</v>
      </c>
      <c r="B399" s="19" t="s">
        <v>12</v>
      </c>
      <c r="C399" s="19" t="s">
        <v>24</v>
      </c>
      <c r="D399" s="19" t="s">
        <v>160</v>
      </c>
      <c r="E399" s="27"/>
      <c r="F399" s="40"/>
    </row>
    <row r="400" spans="1:6" ht="15.75" thickBot="1" x14ac:dyDescent="0.3">
      <c r="A400" s="63">
        <f t="shared" ref="A400:A407" si="76">+A382+1</f>
        <v>44614</v>
      </c>
      <c r="B400" s="19" t="str">
        <f t="shared" ref="B400:C407" si="77">+B382</f>
        <v>Noche</v>
      </c>
      <c r="C400" s="19" t="str">
        <f t="shared" si="77"/>
        <v>UTI Adultos</v>
      </c>
      <c r="D400" s="19" t="s">
        <v>262</v>
      </c>
      <c r="E400" s="27"/>
      <c r="F400" s="40"/>
    </row>
    <row r="401" spans="1:6" x14ac:dyDescent="0.25">
      <c r="A401" s="64">
        <f t="shared" si="76"/>
        <v>43884</v>
      </c>
      <c r="B401" s="18" t="str">
        <f t="shared" si="77"/>
        <v>Día</v>
      </c>
      <c r="C401" s="18" t="str">
        <f t="shared" si="77"/>
        <v>Pediatría</v>
      </c>
      <c r="D401" s="61" t="s">
        <v>260</v>
      </c>
      <c r="E401" s="105" t="s">
        <v>92</v>
      </c>
      <c r="F401" s="39"/>
    </row>
    <row r="402" spans="1:6" x14ac:dyDescent="0.25">
      <c r="A402" s="63">
        <f t="shared" si="76"/>
        <v>44615</v>
      </c>
      <c r="B402" s="19" t="str">
        <f t="shared" si="77"/>
        <v>Día</v>
      </c>
      <c r="C402" s="19" t="str">
        <f t="shared" si="77"/>
        <v>Cirugía</v>
      </c>
      <c r="D402" s="19" t="s">
        <v>83</v>
      </c>
      <c r="F402" s="40"/>
    </row>
    <row r="403" spans="1:6" x14ac:dyDescent="0.25">
      <c r="A403" s="63">
        <f t="shared" si="76"/>
        <v>44615</v>
      </c>
      <c r="B403" s="19" t="str">
        <f t="shared" si="77"/>
        <v>Día</v>
      </c>
      <c r="C403" s="19" t="str">
        <f t="shared" si="77"/>
        <v>Internista</v>
      </c>
      <c r="D403" s="19" t="s">
        <v>84</v>
      </c>
      <c r="E403" s="27"/>
      <c r="F403" s="40"/>
    </row>
    <row r="404" spans="1:6" x14ac:dyDescent="0.25">
      <c r="A404" s="63">
        <f t="shared" si="76"/>
        <v>44615</v>
      </c>
      <c r="B404" s="19" t="str">
        <f t="shared" si="77"/>
        <v>Día</v>
      </c>
      <c r="C404" s="19" t="str">
        <f t="shared" si="77"/>
        <v>Traumatólogo</v>
      </c>
      <c r="D404" s="19" t="s">
        <v>56</v>
      </c>
      <c r="E404" s="104" t="s">
        <v>141</v>
      </c>
      <c r="F404" s="40"/>
    </row>
    <row r="405" spans="1:6" x14ac:dyDescent="0.25">
      <c r="A405" s="63">
        <f t="shared" si="76"/>
        <v>44615</v>
      </c>
      <c r="B405" s="19" t="str">
        <f t="shared" si="77"/>
        <v>Día</v>
      </c>
      <c r="C405" s="19" t="str">
        <f t="shared" si="77"/>
        <v>Ginecología</v>
      </c>
      <c r="D405" s="19" t="s">
        <v>152</v>
      </c>
      <c r="E405" s="27"/>
      <c r="F405" s="40"/>
    </row>
    <row r="406" spans="1:6" x14ac:dyDescent="0.25">
      <c r="A406" s="63">
        <f t="shared" si="76"/>
        <v>44615</v>
      </c>
      <c r="B406" s="19" t="str">
        <f t="shared" si="77"/>
        <v>Día</v>
      </c>
      <c r="C406" s="19" t="str">
        <f t="shared" si="77"/>
        <v>Refuerzo</v>
      </c>
      <c r="D406" s="19" t="s">
        <v>171</v>
      </c>
      <c r="E406" s="27"/>
      <c r="F406" s="40"/>
    </row>
    <row r="407" spans="1:6" x14ac:dyDescent="0.25">
      <c r="A407" s="63">
        <f t="shared" si="76"/>
        <v>44615</v>
      </c>
      <c r="B407" s="19" t="str">
        <f t="shared" si="77"/>
        <v>Día</v>
      </c>
      <c r="C407" s="19" t="str">
        <f t="shared" si="77"/>
        <v>Anestesista</v>
      </c>
      <c r="D407" s="19" t="s">
        <v>39</v>
      </c>
      <c r="E407" s="27"/>
      <c r="F407" s="40"/>
    </row>
    <row r="408" spans="1:6" x14ac:dyDescent="0.25">
      <c r="A408" s="63">
        <v>44250</v>
      </c>
      <c r="B408" s="19" t="s">
        <v>25</v>
      </c>
      <c r="C408" s="19" t="s">
        <v>24</v>
      </c>
      <c r="D408" s="19" t="s">
        <v>175</v>
      </c>
      <c r="E408" s="27"/>
      <c r="F408" s="40"/>
    </row>
    <row r="409" spans="1:6" ht="15.75" thickBot="1" x14ac:dyDescent="0.3">
      <c r="A409" s="63">
        <f t="shared" ref="A409:A416" si="78">+A391+1</f>
        <v>44615</v>
      </c>
      <c r="B409" s="19" t="str">
        <f t="shared" ref="B409:C416" si="79">+B391</f>
        <v>Día</v>
      </c>
      <c r="C409" s="19" t="str">
        <f t="shared" si="79"/>
        <v>UTI Adultos</v>
      </c>
      <c r="D409" s="19" t="s">
        <v>253</v>
      </c>
      <c r="E409" s="27"/>
      <c r="F409" s="40"/>
    </row>
    <row r="410" spans="1:6" x14ac:dyDescent="0.25">
      <c r="A410" s="64">
        <f t="shared" si="78"/>
        <v>44615</v>
      </c>
      <c r="B410" s="18" t="str">
        <f t="shared" si="79"/>
        <v>Noche</v>
      </c>
      <c r="C410" s="18" t="str">
        <f t="shared" si="79"/>
        <v>Pediatría</v>
      </c>
      <c r="D410" s="61" t="s">
        <v>260</v>
      </c>
      <c r="E410" s="28"/>
      <c r="F410" s="39"/>
    </row>
    <row r="411" spans="1:6" x14ac:dyDescent="0.25">
      <c r="A411" s="63">
        <f t="shared" si="78"/>
        <v>44615</v>
      </c>
      <c r="B411" s="19" t="str">
        <f t="shared" si="79"/>
        <v>Noche</v>
      </c>
      <c r="C411" s="19" t="str">
        <f t="shared" si="79"/>
        <v>Cirugía</v>
      </c>
      <c r="D411" s="19" t="s">
        <v>83</v>
      </c>
      <c r="E411" s="27"/>
      <c r="F411" s="40"/>
    </row>
    <row r="412" spans="1:6" x14ac:dyDescent="0.25">
      <c r="A412" s="63">
        <f t="shared" si="78"/>
        <v>44615</v>
      </c>
      <c r="B412" s="19" t="str">
        <f t="shared" si="79"/>
        <v>Noche</v>
      </c>
      <c r="C412" s="19" t="str">
        <f t="shared" si="79"/>
        <v>Internista</v>
      </c>
      <c r="D412" s="19" t="s">
        <v>238</v>
      </c>
      <c r="E412" s="27"/>
      <c r="F412" s="40"/>
    </row>
    <row r="413" spans="1:6" x14ac:dyDescent="0.25">
      <c r="A413" s="63">
        <f t="shared" si="78"/>
        <v>44615</v>
      </c>
      <c r="B413" s="19" t="str">
        <f t="shared" si="79"/>
        <v>Noche</v>
      </c>
      <c r="C413" s="19" t="str">
        <f t="shared" si="79"/>
        <v>Traumatólogo</v>
      </c>
      <c r="D413" s="19" t="s">
        <v>124</v>
      </c>
      <c r="E413" s="27"/>
      <c r="F413" s="40"/>
    </row>
    <row r="414" spans="1:6" x14ac:dyDescent="0.25">
      <c r="A414" s="63">
        <f t="shared" si="78"/>
        <v>44615</v>
      </c>
      <c r="B414" s="19" t="str">
        <f t="shared" si="79"/>
        <v>Noche</v>
      </c>
      <c r="C414" s="19" t="str">
        <f t="shared" si="79"/>
        <v>Ginecología</v>
      </c>
      <c r="D414" s="19" t="s">
        <v>34</v>
      </c>
      <c r="E414" s="27"/>
      <c r="F414" s="40"/>
    </row>
    <row r="415" spans="1:6" x14ac:dyDescent="0.25">
      <c r="A415" s="63">
        <f t="shared" si="78"/>
        <v>44615</v>
      </c>
      <c r="B415" s="19" t="str">
        <f t="shared" si="79"/>
        <v>Noche</v>
      </c>
      <c r="C415" s="19" t="str">
        <f t="shared" si="79"/>
        <v>Refuerzo</v>
      </c>
      <c r="D415" s="19" t="s">
        <v>171</v>
      </c>
      <c r="E415" s="27"/>
      <c r="F415" s="40"/>
    </row>
    <row r="416" spans="1:6" x14ac:dyDescent="0.25">
      <c r="A416" s="63">
        <f t="shared" si="78"/>
        <v>44615</v>
      </c>
      <c r="B416" s="19" t="str">
        <f t="shared" si="79"/>
        <v>Noche</v>
      </c>
      <c r="C416" s="19" t="str">
        <f t="shared" si="79"/>
        <v>Anestesista</v>
      </c>
      <c r="D416" s="19" t="s">
        <v>39</v>
      </c>
      <c r="E416" s="27"/>
      <c r="F416" s="40"/>
    </row>
    <row r="417" spans="1:6" x14ac:dyDescent="0.25">
      <c r="A417" s="63">
        <v>44250</v>
      </c>
      <c r="B417" s="19" t="s">
        <v>12</v>
      </c>
      <c r="C417" s="19" t="s">
        <v>29</v>
      </c>
      <c r="D417" s="19" t="s">
        <v>175</v>
      </c>
      <c r="E417" s="27"/>
      <c r="F417" s="40"/>
    </row>
    <row r="418" spans="1:6" ht="15.75" thickBot="1" x14ac:dyDescent="0.3">
      <c r="A418" s="63">
        <f t="shared" ref="A418:A425" si="80">+A400+1</f>
        <v>44615</v>
      </c>
      <c r="B418" s="19" t="str">
        <f t="shared" ref="B418:C425" si="81">+B400</f>
        <v>Noche</v>
      </c>
      <c r="C418" s="19" t="str">
        <f t="shared" si="81"/>
        <v>UTI Adultos</v>
      </c>
      <c r="D418" s="19" t="s">
        <v>254</v>
      </c>
      <c r="E418" s="27"/>
      <c r="F418" s="40"/>
    </row>
    <row r="419" spans="1:6" ht="15.75" thickBot="1" x14ac:dyDescent="0.3">
      <c r="A419" s="64">
        <f t="shared" si="80"/>
        <v>43885</v>
      </c>
      <c r="B419" s="18" t="str">
        <f t="shared" si="81"/>
        <v>Día</v>
      </c>
      <c r="C419" s="18" t="str">
        <f t="shared" si="81"/>
        <v>Pediatría</v>
      </c>
      <c r="D419" s="18" t="s">
        <v>87</v>
      </c>
      <c r="E419" s="105" t="s">
        <v>106</v>
      </c>
      <c r="F419" s="39"/>
    </row>
    <row r="420" spans="1:6" x14ac:dyDescent="0.25">
      <c r="A420" s="63">
        <f t="shared" si="80"/>
        <v>44616</v>
      </c>
      <c r="B420" s="19" t="str">
        <f t="shared" si="81"/>
        <v>Día</v>
      </c>
      <c r="C420" s="19" t="str">
        <f t="shared" si="81"/>
        <v>Cirugía</v>
      </c>
      <c r="D420" s="18" t="s">
        <v>88</v>
      </c>
      <c r="E420" s="105" t="s">
        <v>82</v>
      </c>
      <c r="F420" s="40"/>
    </row>
    <row r="421" spans="1:6" x14ac:dyDescent="0.25">
      <c r="A421" s="63">
        <f t="shared" si="80"/>
        <v>44616</v>
      </c>
      <c r="B421" s="19" t="str">
        <f t="shared" si="81"/>
        <v>Día</v>
      </c>
      <c r="C421" s="19" t="str">
        <f t="shared" si="81"/>
        <v>Internista</v>
      </c>
      <c r="D421" s="19" t="s">
        <v>89</v>
      </c>
      <c r="E421" s="27"/>
      <c r="F421" s="40"/>
    </row>
    <row r="422" spans="1:6" x14ac:dyDescent="0.25">
      <c r="A422" s="63">
        <f t="shared" si="80"/>
        <v>44616</v>
      </c>
      <c r="B422" s="19" t="str">
        <f t="shared" si="81"/>
        <v>Día</v>
      </c>
      <c r="C422" s="19" t="str">
        <f t="shared" si="81"/>
        <v>Traumatólogo</v>
      </c>
      <c r="D422" s="19" t="s">
        <v>90</v>
      </c>
      <c r="E422" s="104" t="s">
        <v>193</v>
      </c>
      <c r="F422" s="40"/>
    </row>
    <row r="423" spans="1:6" x14ac:dyDescent="0.25">
      <c r="A423" s="63">
        <f t="shared" si="80"/>
        <v>44616</v>
      </c>
      <c r="B423" s="19" t="str">
        <f t="shared" si="81"/>
        <v>Día</v>
      </c>
      <c r="C423" s="19" t="str">
        <f t="shared" si="81"/>
        <v>Ginecología</v>
      </c>
      <c r="D423" s="19" t="s">
        <v>35</v>
      </c>
      <c r="E423" s="27"/>
      <c r="F423" s="40"/>
    </row>
    <row r="424" spans="1:6" x14ac:dyDescent="0.25">
      <c r="A424" s="63">
        <f t="shared" si="80"/>
        <v>44616</v>
      </c>
      <c r="B424" s="19" t="str">
        <f t="shared" si="81"/>
        <v>Día</v>
      </c>
      <c r="C424" s="19" t="str">
        <f t="shared" si="81"/>
        <v>Refuerzo</v>
      </c>
      <c r="D424" s="19" t="s">
        <v>196</v>
      </c>
      <c r="E424" s="27"/>
      <c r="F424" s="40"/>
    </row>
    <row r="425" spans="1:6" x14ac:dyDescent="0.25">
      <c r="A425" s="63">
        <f t="shared" si="80"/>
        <v>44616</v>
      </c>
      <c r="B425" s="19" t="str">
        <f t="shared" si="81"/>
        <v>Día</v>
      </c>
      <c r="C425" s="19" t="str">
        <f t="shared" si="81"/>
        <v>Anestesista</v>
      </c>
      <c r="D425" s="19" t="s">
        <v>273</v>
      </c>
      <c r="E425" s="27"/>
      <c r="F425" s="40"/>
    </row>
    <row r="426" spans="1:6" x14ac:dyDescent="0.25">
      <c r="A426" s="63">
        <v>44251</v>
      </c>
      <c r="B426" s="19" t="s">
        <v>25</v>
      </c>
      <c r="C426" s="19" t="s">
        <v>28</v>
      </c>
      <c r="D426" s="19" t="s">
        <v>163</v>
      </c>
      <c r="E426" s="27"/>
      <c r="F426" s="40"/>
    </row>
    <row r="427" spans="1:6" ht="15.75" thickBot="1" x14ac:dyDescent="0.3">
      <c r="A427" s="63">
        <f t="shared" ref="A427:A434" si="82">+A409+1</f>
        <v>44616</v>
      </c>
      <c r="B427" s="19" t="str">
        <f t="shared" ref="B427:C434" si="83">+B409</f>
        <v>Día</v>
      </c>
      <c r="C427" s="19" t="str">
        <f t="shared" si="83"/>
        <v>UTI Adultos</v>
      </c>
      <c r="D427" s="19" t="s">
        <v>263</v>
      </c>
      <c r="E427" s="27"/>
      <c r="F427" s="40"/>
    </row>
    <row r="428" spans="1:6" x14ac:dyDescent="0.25">
      <c r="A428" s="64">
        <f t="shared" si="82"/>
        <v>44616</v>
      </c>
      <c r="B428" s="18" t="str">
        <f t="shared" si="83"/>
        <v>Noche</v>
      </c>
      <c r="C428" s="18" t="str">
        <f t="shared" si="83"/>
        <v>Pediatría</v>
      </c>
      <c r="D428" s="18" t="s">
        <v>62</v>
      </c>
      <c r="E428" s="28"/>
      <c r="F428" s="39"/>
    </row>
    <row r="429" spans="1:6" x14ac:dyDescent="0.25">
      <c r="A429" s="63">
        <f t="shared" si="82"/>
        <v>44616</v>
      </c>
      <c r="B429" s="19" t="str">
        <f t="shared" si="83"/>
        <v>Noche</v>
      </c>
      <c r="C429" s="19" t="str">
        <f t="shared" si="83"/>
        <v>Cirugía</v>
      </c>
      <c r="D429" s="19" t="s">
        <v>63</v>
      </c>
      <c r="E429" s="27"/>
      <c r="F429" s="40"/>
    </row>
    <row r="430" spans="1:6" x14ac:dyDescent="0.25">
      <c r="A430" s="63">
        <f t="shared" si="82"/>
        <v>44616</v>
      </c>
      <c r="B430" s="19" t="str">
        <f t="shared" si="83"/>
        <v>Noche</v>
      </c>
      <c r="C430" s="19" t="str">
        <f t="shared" si="83"/>
        <v>Internista</v>
      </c>
      <c r="D430" s="19" t="s">
        <v>64</v>
      </c>
      <c r="E430" s="27"/>
      <c r="F430" s="40"/>
    </row>
    <row r="431" spans="1:6" x14ac:dyDescent="0.25">
      <c r="A431" s="63">
        <f t="shared" si="82"/>
        <v>44616</v>
      </c>
      <c r="B431" s="19" t="str">
        <f t="shared" si="83"/>
        <v>Noche</v>
      </c>
      <c r="C431" s="19" t="str">
        <f t="shared" si="83"/>
        <v>Traumatólogo</v>
      </c>
      <c r="D431" s="19" t="s">
        <v>239</v>
      </c>
      <c r="E431" s="27"/>
      <c r="F431" s="40"/>
    </row>
    <row r="432" spans="1:6" x14ac:dyDescent="0.25">
      <c r="A432" s="63">
        <f t="shared" si="82"/>
        <v>44616</v>
      </c>
      <c r="B432" s="19" t="str">
        <f t="shared" si="83"/>
        <v>Noche</v>
      </c>
      <c r="C432" s="19" t="str">
        <f t="shared" si="83"/>
        <v>Ginecología</v>
      </c>
      <c r="D432" s="19" t="s">
        <v>264</v>
      </c>
      <c r="E432" s="27"/>
      <c r="F432" s="40"/>
    </row>
    <row r="433" spans="1:6" x14ac:dyDescent="0.25">
      <c r="A433" s="63">
        <f t="shared" si="82"/>
        <v>44616</v>
      </c>
      <c r="B433" s="19" t="str">
        <f t="shared" si="83"/>
        <v>Noche</v>
      </c>
      <c r="C433" s="19" t="str">
        <f t="shared" si="83"/>
        <v>Refuerzo</v>
      </c>
      <c r="D433" s="19" t="s">
        <v>235</v>
      </c>
      <c r="E433" s="27"/>
      <c r="F433" s="40"/>
    </row>
    <row r="434" spans="1:6" x14ac:dyDescent="0.25">
      <c r="A434" s="63">
        <f t="shared" si="82"/>
        <v>44616</v>
      </c>
      <c r="B434" s="19" t="str">
        <f t="shared" si="83"/>
        <v>Noche</v>
      </c>
      <c r="C434" s="19" t="str">
        <f t="shared" si="83"/>
        <v>Anestesista</v>
      </c>
      <c r="D434" s="19" t="s">
        <v>273</v>
      </c>
      <c r="E434" s="27"/>
      <c r="F434" s="40"/>
    </row>
    <row r="435" spans="1:6" x14ac:dyDescent="0.25">
      <c r="A435" s="63">
        <v>44251</v>
      </c>
      <c r="B435" s="19" t="s">
        <v>12</v>
      </c>
      <c r="C435" s="19" t="s">
        <v>28</v>
      </c>
      <c r="D435" s="19" t="s">
        <v>163</v>
      </c>
      <c r="E435" s="27"/>
      <c r="F435" s="40"/>
    </row>
    <row r="436" spans="1:6" ht="15.75" thickBot="1" x14ac:dyDescent="0.3">
      <c r="A436" s="63">
        <f t="shared" ref="A436:A443" si="84">+A418+1</f>
        <v>44616</v>
      </c>
      <c r="B436" s="19" t="str">
        <f t="shared" ref="B436:C443" si="85">+B418</f>
        <v>Noche</v>
      </c>
      <c r="C436" s="19" t="str">
        <f t="shared" si="85"/>
        <v>UTI Adultos</v>
      </c>
      <c r="D436" s="19" t="s">
        <v>263</v>
      </c>
      <c r="E436" s="27"/>
      <c r="F436" s="40"/>
    </row>
    <row r="437" spans="1:6" x14ac:dyDescent="0.25">
      <c r="A437" s="64">
        <f t="shared" si="84"/>
        <v>43886</v>
      </c>
      <c r="B437" s="18" t="str">
        <f t="shared" si="85"/>
        <v>Día</v>
      </c>
      <c r="C437" s="18" t="str">
        <f t="shared" si="85"/>
        <v>Pediatría</v>
      </c>
      <c r="D437" s="18" t="s">
        <v>240</v>
      </c>
      <c r="E437" s="105" t="s">
        <v>282</v>
      </c>
      <c r="F437" s="39"/>
    </row>
    <row r="438" spans="1:6" x14ac:dyDescent="0.25">
      <c r="A438" s="63">
        <f t="shared" si="84"/>
        <v>44617</v>
      </c>
      <c r="B438" s="19" t="str">
        <f t="shared" si="85"/>
        <v>Día</v>
      </c>
      <c r="C438" s="19" t="str">
        <f t="shared" si="85"/>
        <v>Cirugía</v>
      </c>
      <c r="D438" s="19" t="s">
        <v>198</v>
      </c>
      <c r="E438" s="51"/>
      <c r="F438" s="40"/>
    </row>
    <row r="439" spans="1:6" x14ac:dyDescent="0.25">
      <c r="A439" s="63">
        <f t="shared" si="84"/>
        <v>44617</v>
      </c>
      <c r="B439" s="19" t="str">
        <f t="shared" si="85"/>
        <v>Día</v>
      </c>
      <c r="C439" s="19" t="str">
        <f t="shared" si="85"/>
        <v>Internista</v>
      </c>
      <c r="D439" s="19" t="s">
        <v>76</v>
      </c>
      <c r="E439" s="104" t="s">
        <v>140</v>
      </c>
      <c r="F439" s="40"/>
    </row>
    <row r="440" spans="1:6" x14ac:dyDescent="0.25">
      <c r="A440" s="63">
        <f t="shared" si="84"/>
        <v>44617</v>
      </c>
      <c r="B440" s="19" t="str">
        <f t="shared" si="85"/>
        <v>Día</v>
      </c>
      <c r="C440" s="19" t="str">
        <f t="shared" si="85"/>
        <v>Traumatólogo</v>
      </c>
      <c r="D440" s="19" t="s">
        <v>56</v>
      </c>
      <c r="E440" s="104" t="s">
        <v>61</v>
      </c>
      <c r="F440" s="40"/>
    </row>
    <row r="441" spans="1:6" x14ac:dyDescent="0.25">
      <c r="A441" s="63">
        <f t="shared" si="84"/>
        <v>44617</v>
      </c>
      <c r="B441" s="19" t="str">
        <f t="shared" si="85"/>
        <v>Día</v>
      </c>
      <c r="C441" s="19" t="str">
        <f t="shared" si="85"/>
        <v>Ginecología</v>
      </c>
      <c r="D441" s="96" t="s">
        <v>251</v>
      </c>
      <c r="E441" s="27"/>
      <c r="F441" s="40"/>
    </row>
    <row r="442" spans="1:6" x14ac:dyDescent="0.25">
      <c r="A442" s="63">
        <f t="shared" si="84"/>
        <v>44617</v>
      </c>
      <c r="B442" s="19" t="str">
        <f t="shared" si="85"/>
        <v>Día</v>
      </c>
      <c r="C442" s="19" t="str">
        <f t="shared" si="85"/>
        <v>Refuerzo</v>
      </c>
      <c r="D442" s="19" t="s">
        <v>199</v>
      </c>
      <c r="E442" s="27"/>
      <c r="F442" s="40"/>
    </row>
    <row r="443" spans="1:6" x14ac:dyDescent="0.25">
      <c r="A443" s="63">
        <f t="shared" si="84"/>
        <v>44617</v>
      </c>
      <c r="B443" s="19" t="str">
        <f t="shared" si="85"/>
        <v>Día</v>
      </c>
      <c r="C443" s="19" t="str">
        <f t="shared" si="85"/>
        <v>Anestesista</v>
      </c>
      <c r="D443" s="19" t="s">
        <v>42</v>
      </c>
      <c r="E443" s="27"/>
      <c r="F443" s="40"/>
    </row>
    <row r="444" spans="1:6" x14ac:dyDescent="0.25">
      <c r="A444" s="63">
        <v>44252</v>
      </c>
      <c r="B444" s="19" t="s">
        <v>25</v>
      </c>
      <c r="C444" s="19" t="s">
        <v>28</v>
      </c>
      <c r="D444" s="19" t="s">
        <v>46</v>
      </c>
      <c r="E444" s="27"/>
      <c r="F444" s="40"/>
    </row>
    <row r="445" spans="1:6" ht="15.75" thickBot="1" x14ac:dyDescent="0.3">
      <c r="A445" s="63">
        <f t="shared" ref="A445:A452" si="86">+A427+1</f>
        <v>44617</v>
      </c>
      <c r="B445" s="19" t="str">
        <f t="shared" ref="B445:C452" si="87">+B427</f>
        <v>Día</v>
      </c>
      <c r="C445" s="19" t="str">
        <f t="shared" si="87"/>
        <v>UTI Adultos</v>
      </c>
      <c r="D445" s="19" t="s">
        <v>274</v>
      </c>
      <c r="E445" s="27"/>
      <c r="F445" s="40"/>
    </row>
    <row r="446" spans="1:6" x14ac:dyDescent="0.25">
      <c r="A446" s="64">
        <f t="shared" si="86"/>
        <v>44617</v>
      </c>
      <c r="B446" s="18" t="str">
        <f t="shared" si="87"/>
        <v>Noche</v>
      </c>
      <c r="C446" s="18" t="str">
        <f t="shared" si="87"/>
        <v>Pediatría</v>
      </c>
      <c r="D446" s="18" t="s">
        <v>70</v>
      </c>
      <c r="E446" s="28"/>
      <c r="F446" s="39"/>
    </row>
    <row r="447" spans="1:6" x14ac:dyDescent="0.25">
      <c r="A447" s="63">
        <f t="shared" si="86"/>
        <v>44617</v>
      </c>
      <c r="B447" s="19" t="str">
        <f t="shared" si="87"/>
        <v>Noche</v>
      </c>
      <c r="C447" s="19" t="str">
        <f t="shared" si="87"/>
        <v>Cirugía</v>
      </c>
      <c r="D447" s="19" t="s">
        <v>75</v>
      </c>
      <c r="E447" s="27"/>
      <c r="F447" s="40"/>
    </row>
    <row r="448" spans="1:6" x14ac:dyDescent="0.25">
      <c r="A448" s="63">
        <f t="shared" si="86"/>
        <v>44617</v>
      </c>
      <c r="B448" s="19" t="str">
        <f t="shared" si="87"/>
        <v>Noche</v>
      </c>
      <c r="C448" s="19" t="str">
        <f t="shared" si="87"/>
        <v>Internista</v>
      </c>
      <c r="D448" s="24" t="s">
        <v>67</v>
      </c>
      <c r="E448" s="27"/>
      <c r="F448" s="40"/>
    </row>
    <row r="449" spans="1:6" x14ac:dyDescent="0.25">
      <c r="A449" s="63">
        <f t="shared" si="86"/>
        <v>44617</v>
      </c>
      <c r="B449" s="19" t="str">
        <f t="shared" si="87"/>
        <v>Noche</v>
      </c>
      <c r="C449" s="19" t="str">
        <f t="shared" si="87"/>
        <v>Traumatólogo</v>
      </c>
      <c r="D449" s="19" t="s">
        <v>278</v>
      </c>
      <c r="E449" s="27"/>
      <c r="F449" s="40"/>
    </row>
    <row r="450" spans="1:6" x14ac:dyDescent="0.25">
      <c r="A450" s="63">
        <f t="shared" si="86"/>
        <v>44617</v>
      </c>
      <c r="B450" s="19" t="str">
        <f t="shared" si="87"/>
        <v>Noche</v>
      </c>
      <c r="C450" s="19" t="str">
        <f t="shared" si="87"/>
        <v>Ginecología</v>
      </c>
      <c r="D450" s="96" t="s">
        <v>251</v>
      </c>
      <c r="E450" s="27"/>
      <c r="F450" s="40"/>
    </row>
    <row r="451" spans="1:6" x14ac:dyDescent="0.25">
      <c r="A451" s="63">
        <f t="shared" si="86"/>
        <v>44617</v>
      </c>
      <c r="B451" s="19" t="str">
        <f t="shared" si="87"/>
        <v>Noche</v>
      </c>
      <c r="C451" s="19" t="str">
        <f t="shared" si="87"/>
        <v>Refuerzo</v>
      </c>
      <c r="D451" s="19" t="s">
        <v>231</v>
      </c>
      <c r="E451" s="27"/>
      <c r="F451" s="40"/>
    </row>
    <row r="452" spans="1:6" x14ac:dyDescent="0.25">
      <c r="A452" s="63">
        <f t="shared" si="86"/>
        <v>44617</v>
      </c>
      <c r="B452" s="19" t="str">
        <f t="shared" si="87"/>
        <v>Noche</v>
      </c>
      <c r="C452" s="19" t="str">
        <f t="shared" si="87"/>
        <v>Anestesista</v>
      </c>
      <c r="D452" s="19" t="s">
        <v>42</v>
      </c>
      <c r="E452" s="27"/>
      <c r="F452" s="40"/>
    </row>
    <row r="453" spans="1:6" x14ac:dyDescent="0.25">
      <c r="A453" s="63">
        <v>44252</v>
      </c>
      <c r="B453" s="19" t="s">
        <v>12</v>
      </c>
      <c r="C453" s="19" t="s">
        <v>28</v>
      </c>
      <c r="D453" s="19" t="s">
        <v>46</v>
      </c>
      <c r="E453" s="27"/>
      <c r="F453" s="40"/>
    </row>
    <row r="454" spans="1:6" ht="15.75" thickBot="1" x14ac:dyDescent="0.3">
      <c r="A454" s="63">
        <f t="shared" ref="A454:A461" si="88">+A436+1</f>
        <v>44617</v>
      </c>
      <c r="B454" s="19" t="str">
        <f t="shared" ref="B454:C461" si="89">+B436</f>
        <v>Noche</v>
      </c>
      <c r="C454" s="19" t="str">
        <f t="shared" si="89"/>
        <v>UTI Adultos</v>
      </c>
      <c r="D454" s="19" t="s">
        <v>255</v>
      </c>
      <c r="E454" s="27"/>
      <c r="F454" s="40"/>
    </row>
    <row r="455" spans="1:6" x14ac:dyDescent="0.25">
      <c r="A455" s="64">
        <f t="shared" si="88"/>
        <v>43887</v>
      </c>
      <c r="B455" s="18" t="str">
        <f t="shared" si="89"/>
        <v>Día</v>
      </c>
      <c r="C455" s="18" t="str">
        <f t="shared" si="89"/>
        <v>Pediatría</v>
      </c>
      <c r="D455" s="18" t="s">
        <v>203</v>
      </c>
      <c r="E455" s="105" t="s">
        <v>282</v>
      </c>
      <c r="F455" s="39"/>
    </row>
    <row r="456" spans="1:6" x14ac:dyDescent="0.25">
      <c r="A456" s="63">
        <f t="shared" si="88"/>
        <v>44618</v>
      </c>
      <c r="B456" s="19" t="str">
        <f t="shared" si="89"/>
        <v>Día</v>
      </c>
      <c r="C456" s="19" t="str">
        <f t="shared" si="89"/>
        <v>Cirugía</v>
      </c>
      <c r="D456" s="24" t="s">
        <v>154</v>
      </c>
      <c r="E456" s="51"/>
      <c r="F456" s="40"/>
    </row>
    <row r="457" spans="1:6" x14ac:dyDescent="0.25">
      <c r="A457" s="63">
        <f t="shared" si="88"/>
        <v>44618</v>
      </c>
      <c r="B457" s="19" t="str">
        <f t="shared" si="89"/>
        <v>Día</v>
      </c>
      <c r="C457" s="19" t="str">
        <f t="shared" si="89"/>
        <v>Internista</v>
      </c>
      <c r="D457" s="19" t="s">
        <v>73</v>
      </c>
      <c r="E457" s="104" t="s">
        <v>140</v>
      </c>
      <c r="F457" s="40"/>
    </row>
    <row r="458" spans="1:6" x14ac:dyDescent="0.25">
      <c r="A458" s="63">
        <f t="shared" si="88"/>
        <v>44618</v>
      </c>
      <c r="B458" s="19" t="str">
        <f t="shared" si="89"/>
        <v>Día</v>
      </c>
      <c r="C458" s="19" t="str">
        <f t="shared" si="89"/>
        <v>Traumatólogo</v>
      </c>
      <c r="D458" s="19" t="s">
        <v>124</v>
      </c>
      <c r="E458" s="104" t="s">
        <v>61</v>
      </c>
      <c r="F458" s="40"/>
    </row>
    <row r="459" spans="1:6" x14ac:dyDescent="0.25">
      <c r="A459" s="63">
        <f t="shared" si="88"/>
        <v>44618</v>
      </c>
      <c r="B459" s="19" t="str">
        <f t="shared" si="89"/>
        <v>Día</v>
      </c>
      <c r="C459" s="19" t="str">
        <f t="shared" si="89"/>
        <v>Ginecología</v>
      </c>
      <c r="D459" s="21" t="s">
        <v>36</v>
      </c>
      <c r="E459" s="27"/>
      <c r="F459" s="40"/>
    </row>
    <row r="460" spans="1:6" x14ac:dyDescent="0.25">
      <c r="A460" s="63">
        <f t="shared" si="88"/>
        <v>44618</v>
      </c>
      <c r="B460" s="19" t="str">
        <f t="shared" si="89"/>
        <v>Día</v>
      </c>
      <c r="C460" s="19" t="str">
        <f t="shared" si="89"/>
        <v>Refuerzo</v>
      </c>
      <c r="D460" s="19" t="s">
        <v>276</v>
      </c>
      <c r="E460" s="27"/>
      <c r="F460" s="40"/>
    </row>
    <row r="461" spans="1:6" x14ac:dyDescent="0.25">
      <c r="A461" s="63">
        <f t="shared" si="88"/>
        <v>44618</v>
      </c>
      <c r="B461" s="19" t="str">
        <f t="shared" si="89"/>
        <v>Día</v>
      </c>
      <c r="C461" s="19" t="str">
        <f t="shared" si="89"/>
        <v>Anestesista</v>
      </c>
      <c r="D461" s="19" t="s">
        <v>271</v>
      </c>
      <c r="E461" s="27"/>
      <c r="F461" s="40"/>
    </row>
    <row r="462" spans="1:6" x14ac:dyDescent="0.25">
      <c r="A462" s="63">
        <f>+A443+1</f>
        <v>44618</v>
      </c>
      <c r="B462" s="19" t="str">
        <f>+B443</f>
        <v>Día</v>
      </c>
      <c r="C462" s="19" t="s">
        <v>28</v>
      </c>
      <c r="D462" s="19" t="s">
        <v>188</v>
      </c>
      <c r="E462" s="27"/>
      <c r="F462" s="40"/>
    </row>
    <row r="463" spans="1:6" ht="15.75" thickBot="1" x14ac:dyDescent="0.3">
      <c r="A463" s="63">
        <f t="shared" ref="A463:A470" si="90">+A445+1</f>
        <v>44618</v>
      </c>
      <c r="B463" s="19" t="str">
        <f t="shared" ref="B463:C470" si="91">+B445</f>
        <v>Día</v>
      </c>
      <c r="C463" s="19" t="str">
        <f t="shared" si="91"/>
        <v>UTI Adultos</v>
      </c>
      <c r="D463" s="19" t="s">
        <v>180</v>
      </c>
      <c r="E463" s="27"/>
      <c r="F463" s="40"/>
    </row>
    <row r="464" spans="1:6" x14ac:dyDescent="0.25">
      <c r="A464" s="64">
        <f t="shared" si="90"/>
        <v>44618</v>
      </c>
      <c r="B464" s="18" t="str">
        <f t="shared" si="91"/>
        <v>Noche</v>
      </c>
      <c r="C464" s="18" t="str">
        <f t="shared" si="91"/>
        <v>Pediatría</v>
      </c>
      <c r="D464" s="18" t="s">
        <v>241</v>
      </c>
      <c r="E464" s="28"/>
      <c r="F464" s="39"/>
    </row>
    <row r="465" spans="1:6" x14ac:dyDescent="0.25">
      <c r="A465" s="63">
        <f t="shared" si="90"/>
        <v>44618</v>
      </c>
      <c r="B465" s="19" t="str">
        <f t="shared" si="91"/>
        <v>Noche</v>
      </c>
      <c r="C465" s="19" t="str">
        <f t="shared" si="91"/>
        <v>Cirugía</v>
      </c>
      <c r="D465" s="24" t="s">
        <v>154</v>
      </c>
      <c r="E465" s="27"/>
      <c r="F465" s="40"/>
    </row>
    <row r="466" spans="1:6" x14ac:dyDescent="0.25">
      <c r="A466" s="63">
        <f t="shared" si="90"/>
        <v>44618</v>
      </c>
      <c r="B466" s="19" t="str">
        <f t="shared" si="91"/>
        <v>Noche</v>
      </c>
      <c r="C466" s="19" t="str">
        <f t="shared" si="91"/>
        <v>Internista</v>
      </c>
      <c r="D466" s="19" t="s">
        <v>204</v>
      </c>
      <c r="E466" s="27"/>
      <c r="F466" s="40"/>
    </row>
    <row r="467" spans="1:6" x14ac:dyDescent="0.25">
      <c r="A467" s="63">
        <f t="shared" si="90"/>
        <v>44618</v>
      </c>
      <c r="B467" s="19" t="str">
        <f t="shared" si="91"/>
        <v>Noche</v>
      </c>
      <c r="C467" s="19" t="str">
        <f t="shared" si="91"/>
        <v>Traumatólogo</v>
      </c>
      <c r="D467" s="19" t="s">
        <v>124</v>
      </c>
      <c r="E467" s="27"/>
      <c r="F467" s="40"/>
    </row>
    <row r="468" spans="1:6" x14ac:dyDescent="0.25">
      <c r="A468" s="63">
        <f t="shared" si="90"/>
        <v>44618</v>
      </c>
      <c r="B468" s="19" t="str">
        <f t="shared" si="91"/>
        <v>Noche</v>
      </c>
      <c r="C468" s="19" t="str">
        <f t="shared" si="91"/>
        <v>Ginecología</v>
      </c>
      <c r="D468" s="21" t="s">
        <v>36</v>
      </c>
      <c r="E468" s="27"/>
      <c r="F468" s="40"/>
    </row>
    <row r="469" spans="1:6" x14ac:dyDescent="0.25">
      <c r="A469" s="63">
        <f t="shared" si="90"/>
        <v>44618</v>
      </c>
      <c r="B469" s="19" t="str">
        <f t="shared" si="91"/>
        <v>Noche</v>
      </c>
      <c r="C469" s="19" t="str">
        <f t="shared" si="91"/>
        <v>Refuerzo</v>
      </c>
      <c r="D469" s="19" t="s">
        <v>277</v>
      </c>
      <c r="E469" s="27"/>
      <c r="F469" s="40"/>
    </row>
    <row r="470" spans="1:6" x14ac:dyDescent="0.25">
      <c r="A470" s="63">
        <f t="shared" si="90"/>
        <v>44618</v>
      </c>
      <c r="B470" s="19" t="str">
        <f t="shared" si="91"/>
        <v>Noche</v>
      </c>
      <c r="C470" s="19" t="str">
        <f t="shared" si="91"/>
        <v>Anestesista</v>
      </c>
      <c r="D470" s="19" t="s">
        <v>271</v>
      </c>
      <c r="E470" s="27"/>
      <c r="F470" s="40"/>
    </row>
    <row r="471" spans="1:6" x14ac:dyDescent="0.25">
      <c r="A471" s="63">
        <f>+A454+1</f>
        <v>44618</v>
      </c>
      <c r="B471" s="19" t="str">
        <f>+B454</f>
        <v>Noche</v>
      </c>
      <c r="C471" s="19" t="s">
        <v>28</v>
      </c>
      <c r="D471" s="19" t="s">
        <v>158</v>
      </c>
      <c r="E471" s="27"/>
      <c r="F471" s="40"/>
    </row>
    <row r="472" spans="1:6" ht="15.75" thickBot="1" x14ac:dyDescent="0.3">
      <c r="A472" s="63">
        <f t="shared" ref="A472:A478" si="92">+A454+1</f>
        <v>44618</v>
      </c>
      <c r="B472" s="19" t="str">
        <f t="shared" ref="B472:C478" si="93">+B454</f>
        <v>Noche</v>
      </c>
      <c r="C472" s="19" t="str">
        <f t="shared" si="93"/>
        <v>UTI Adultos</v>
      </c>
      <c r="D472" s="19" t="s">
        <v>242</v>
      </c>
      <c r="E472" s="27"/>
      <c r="F472" s="40"/>
    </row>
    <row r="473" spans="1:6" x14ac:dyDescent="0.25">
      <c r="A473" s="64">
        <f t="shared" si="92"/>
        <v>43888</v>
      </c>
      <c r="B473" s="18" t="str">
        <f t="shared" si="93"/>
        <v>Día</v>
      </c>
      <c r="C473" s="18" t="str">
        <f t="shared" si="93"/>
        <v>Pediatría</v>
      </c>
      <c r="D473" s="18" t="s">
        <v>224</v>
      </c>
      <c r="E473" s="28"/>
      <c r="F473" s="39"/>
    </row>
    <row r="474" spans="1:6" x14ac:dyDescent="0.25">
      <c r="A474" s="63">
        <f t="shared" si="92"/>
        <v>44619</v>
      </c>
      <c r="B474" s="19" t="str">
        <f t="shared" si="93"/>
        <v>Día</v>
      </c>
      <c r="C474" s="19" t="str">
        <f t="shared" si="93"/>
        <v>Cirugía</v>
      </c>
      <c r="D474" s="19" t="s">
        <v>198</v>
      </c>
      <c r="E474" s="27"/>
      <c r="F474" s="40"/>
    </row>
    <row r="475" spans="1:6" x14ac:dyDescent="0.25">
      <c r="A475" s="63">
        <f t="shared" si="92"/>
        <v>44619</v>
      </c>
      <c r="B475" s="19" t="str">
        <f t="shared" si="93"/>
        <v>Día</v>
      </c>
      <c r="C475" s="19" t="str">
        <f t="shared" si="93"/>
        <v>Internista</v>
      </c>
      <c r="D475" s="19" t="s">
        <v>76</v>
      </c>
      <c r="E475" s="27"/>
      <c r="F475" s="40"/>
    </row>
    <row r="476" spans="1:6" x14ac:dyDescent="0.25">
      <c r="A476" s="63">
        <f t="shared" si="92"/>
        <v>44619</v>
      </c>
      <c r="B476" s="19" t="str">
        <f t="shared" si="93"/>
        <v>Día</v>
      </c>
      <c r="C476" s="19" t="str">
        <f t="shared" si="93"/>
        <v>Traumatólogo</v>
      </c>
      <c r="D476" s="19" t="s">
        <v>56</v>
      </c>
      <c r="E476" s="27"/>
      <c r="F476" s="40"/>
    </row>
    <row r="477" spans="1:6" x14ac:dyDescent="0.25">
      <c r="A477" s="63">
        <f t="shared" si="92"/>
        <v>44619</v>
      </c>
      <c r="B477" s="19" t="str">
        <f t="shared" si="93"/>
        <v>Día</v>
      </c>
      <c r="C477" s="19" t="str">
        <f t="shared" si="93"/>
        <v>Ginecología</v>
      </c>
      <c r="D477" s="19" t="s">
        <v>35</v>
      </c>
      <c r="E477" s="27"/>
      <c r="F477" s="40"/>
    </row>
    <row r="478" spans="1:6" x14ac:dyDescent="0.25">
      <c r="A478" s="63">
        <f t="shared" si="92"/>
        <v>44619</v>
      </c>
      <c r="B478" s="19" t="str">
        <f t="shared" si="93"/>
        <v>Día</v>
      </c>
      <c r="C478" s="19" t="str">
        <f t="shared" si="93"/>
        <v>Refuerzo</v>
      </c>
      <c r="D478" s="19" t="s">
        <v>199</v>
      </c>
      <c r="E478" s="27"/>
      <c r="F478" s="40"/>
    </row>
    <row r="479" spans="1:6" x14ac:dyDescent="0.25">
      <c r="A479" s="63">
        <f>+A462+1</f>
        <v>44619</v>
      </c>
      <c r="B479" s="19" t="str">
        <f>+B462</f>
        <v>Día</v>
      </c>
      <c r="C479" s="19" t="str">
        <f>+C461</f>
        <v>Anestesista</v>
      </c>
      <c r="D479" s="19" t="s">
        <v>39</v>
      </c>
      <c r="E479" s="27"/>
      <c r="F479" s="40"/>
    </row>
    <row r="480" spans="1:6" x14ac:dyDescent="0.25">
      <c r="A480" s="63">
        <f>+A463+1</f>
        <v>44619</v>
      </c>
      <c r="B480" s="19" t="str">
        <f>+B463</f>
        <v>Día</v>
      </c>
      <c r="C480" s="19" t="s">
        <v>28</v>
      </c>
      <c r="D480" s="19" t="s">
        <v>158</v>
      </c>
      <c r="E480" s="27"/>
      <c r="F480" s="40"/>
    </row>
    <row r="481" spans="1:6" ht="15.75" thickBot="1" x14ac:dyDescent="0.3">
      <c r="A481" s="63">
        <f t="shared" ref="A481:A488" si="94">+A463+1</f>
        <v>44619</v>
      </c>
      <c r="B481" s="19" t="str">
        <f t="shared" ref="B481:C488" si="95">+B463</f>
        <v>Día</v>
      </c>
      <c r="C481" s="19" t="str">
        <f t="shared" si="95"/>
        <v>UTI Adultos</v>
      </c>
      <c r="D481" s="19" t="s">
        <v>51</v>
      </c>
      <c r="E481" s="27"/>
      <c r="F481" s="40"/>
    </row>
    <row r="482" spans="1:6" x14ac:dyDescent="0.25">
      <c r="A482" s="64">
        <f t="shared" si="94"/>
        <v>44619</v>
      </c>
      <c r="B482" s="18" t="str">
        <f t="shared" si="95"/>
        <v>Noche</v>
      </c>
      <c r="C482" s="18" t="str">
        <f t="shared" si="95"/>
        <v>Pediatría</v>
      </c>
      <c r="D482" s="18" t="s">
        <v>243</v>
      </c>
      <c r="E482" s="28"/>
      <c r="F482" s="39"/>
    </row>
    <row r="483" spans="1:6" x14ac:dyDescent="0.25">
      <c r="A483" s="63">
        <f t="shared" si="94"/>
        <v>44619</v>
      </c>
      <c r="B483" s="19" t="str">
        <f t="shared" si="95"/>
        <v>Noche</v>
      </c>
      <c r="C483" s="19" t="str">
        <f t="shared" si="95"/>
        <v>Cirugía</v>
      </c>
      <c r="D483" s="19" t="s">
        <v>198</v>
      </c>
      <c r="E483" s="27"/>
      <c r="F483" s="40"/>
    </row>
    <row r="484" spans="1:6" x14ac:dyDescent="0.25">
      <c r="A484" s="63">
        <f t="shared" si="94"/>
        <v>44619</v>
      </c>
      <c r="B484" s="19" t="str">
        <f t="shared" si="95"/>
        <v>Noche</v>
      </c>
      <c r="C484" s="19" t="str">
        <f t="shared" si="95"/>
        <v>Internista</v>
      </c>
      <c r="D484" s="19" t="s">
        <v>76</v>
      </c>
      <c r="E484" s="27"/>
      <c r="F484" s="40"/>
    </row>
    <row r="485" spans="1:6" x14ac:dyDescent="0.25">
      <c r="A485" s="63">
        <f t="shared" si="94"/>
        <v>44619</v>
      </c>
      <c r="B485" s="19" t="str">
        <f t="shared" si="95"/>
        <v>Noche</v>
      </c>
      <c r="C485" s="19" t="str">
        <f t="shared" si="95"/>
        <v>Traumatólogo</v>
      </c>
      <c r="D485" s="19" t="s">
        <v>244</v>
      </c>
      <c r="E485" s="27"/>
      <c r="F485" s="40"/>
    </row>
    <row r="486" spans="1:6" x14ac:dyDescent="0.25">
      <c r="A486" s="63">
        <f t="shared" si="94"/>
        <v>44619</v>
      </c>
      <c r="B486" s="19" t="str">
        <f t="shared" si="95"/>
        <v>Noche</v>
      </c>
      <c r="C486" s="19" t="str">
        <f t="shared" si="95"/>
        <v>Ginecología</v>
      </c>
      <c r="D486" s="19" t="s">
        <v>35</v>
      </c>
      <c r="E486" s="27"/>
      <c r="F486" s="40"/>
    </row>
    <row r="487" spans="1:6" x14ac:dyDescent="0.25">
      <c r="A487" s="63">
        <f t="shared" si="94"/>
        <v>44619</v>
      </c>
      <c r="B487" s="19" t="str">
        <f t="shared" si="95"/>
        <v>Noche</v>
      </c>
      <c r="C487" s="19" t="str">
        <f t="shared" si="95"/>
        <v>Refuerzo</v>
      </c>
      <c r="D487" s="19" t="s">
        <v>199</v>
      </c>
      <c r="E487" s="27"/>
      <c r="F487" s="40"/>
    </row>
    <row r="488" spans="1:6" x14ac:dyDescent="0.25">
      <c r="A488" s="63">
        <f t="shared" si="94"/>
        <v>44619</v>
      </c>
      <c r="B488" s="19" t="str">
        <f t="shared" si="95"/>
        <v>Noche</v>
      </c>
      <c r="C488" s="19" t="str">
        <f t="shared" si="95"/>
        <v>Anestesista</v>
      </c>
      <c r="D488" s="19" t="s">
        <v>39</v>
      </c>
      <c r="E488" s="27"/>
      <c r="F488" s="40"/>
    </row>
    <row r="489" spans="1:6" x14ac:dyDescent="0.25">
      <c r="A489" s="63">
        <v>44254</v>
      </c>
      <c r="B489" s="19" t="s">
        <v>12</v>
      </c>
      <c r="C489" s="19" t="s">
        <v>29</v>
      </c>
      <c r="D489" s="19" t="s">
        <v>158</v>
      </c>
      <c r="E489" s="27"/>
      <c r="F489" s="40"/>
    </row>
    <row r="490" spans="1:6" ht="15.75" thickBot="1" x14ac:dyDescent="0.3">
      <c r="A490" s="63">
        <f t="shared" ref="A490:A497" si="96">+A472+1</f>
        <v>44619</v>
      </c>
      <c r="B490" s="19" t="str">
        <f t="shared" ref="B490:C497" si="97">+B472</f>
        <v>Noche</v>
      </c>
      <c r="C490" s="19" t="str">
        <f t="shared" si="97"/>
        <v>UTI Adultos</v>
      </c>
      <c r="D490" s="19" t="s">
        <v>242</v>
      </c>
      <c r="E490" s="27"/>
      <c r="F490" s="40"/>
    </row>
    <row r="491" spans="1:6" x14ac:dyDescent="0.25">
      <c r="A491" s="64">
        <f t="shared" si="96"/>
        <v>43889</v>
      </c>
      <c r="B491" s="18" t="str">
        <f t="shared" si="97"/>
        <v>Día</v>
      </c>
      <c r="C491" s="18" t="str">
        <f t="shared" si="97"/>
        <v>Pediatría</v>
      </c>
      <c r="D491" s="18" t="s">
        <v>241</v>
      </c>
      <c r="E491" s="105" t="s">
        <v>282</v>
      </c>
      <c r="F491" s="39"/>
    </row>
    <row r="492" spans="1:6" x14ac:dyDescent="0.25">
      <c r="A492" s="63">
        <f t="shared" si="96"/>
        <v>44620</v>
      </c>
      <c r="B492" s="19" t="str">
        <f t="shared" si="97"/>
        <v>Día</v>
      </c>
      <c r="C492" s="19" t="str">
        <f t="shared" si="97"/>
        <v>Cirugía</v>
      </c>
      <c r="D492" s="19" t="s">
        <v>58</v>
      </c>
      <c r="E492" s="27"/>
      <c r="F492" s="40"/>
    </row>
    <row r="493" spans="1:6" x14ac:dyDescent="0.25">
      <c r="A493" s="63">
        <f t="shared" si="96"/>
        <v>44620</v>
      </c>
      <c r="B493" s="19" t="str">
        <f t="shared" si="97"/>
        <v>Día</v>
      </c>
      <c r="C493" s="19" t="str">
        <f t="shared" si="97"/>
        <v>Internista</v>
      </c>
      <c r="D493" s="19" t="s">
        <v>73</v>
      </c>
      <c r="E493" s="104" t="s">
        <v>140</v>
      </c>
      <c r="F493" s="40"/>
    </row>
    <row r="494" spans="1:6" x14ac:dyDescent="0.25">
      <c r="A494" s="63">
        <f t="shared" si="96"/>
        <v>44620</v>
      </c>
      <c r="B494" s="19" t="str">
        <f t="shared" si="97"/>
        <v>Día</v>
      </c>
      <c r="C494" s="19" t="str">
        <f t="shared" si="97"/>
        <v>Traumatólogo</v>
      </c>
      <c r="D494" s="19" t="s">
        <v>232</v>
      </c>
      <c r="E494" s="104" t="s">
        <v>294</v>
      </c>
      <c r="F494" s="40"/>
    </row>
    <row r="495" spans="1:6" x14ac:dyDescent="0.25">
      <c r="A495" s="63">
        <f t="shared" si="96"/>
        <v>44620</v>
      </c>
      <c r="B495" s="19" t="str">
        <f t="shared" si="97"/>
        <v>Día</v>
      </c>
      <c r="C495" s="19" t="str">
        <f t="shared" si="97"/>
        <v>Ginecología</v>
      </c>
      <c r="D495" s="19" t="s">
        <v>245</v>
      </c>
      <c r="E495" s="27"/>
      <c r="F495" s="40"/>
    </row>
    <row r="496" spans="1:6" x14ac:dyDescent="0.25">
      <c r="A496" s="63">
        <f t="shared" si="96"/>
        <v>44620</v>
      </c>
      <c r="B496" s="19" t="str">
        <f t="shared" si="97"/>
        <v>Día</v>
      </c>
      <c r="C496" s="19" t="str">
        <f t="shared" si="97"/>
        <v>Refuerzo</v>
      </c>
      <c r="D496" s="19" t="s">
        <v>157</v>
      </c>
      <c r="E496" s="27"/>
      <c r="F496" s="40"/>
    </row>
    <row r="497" spans="1:6" x14ac:dyDescent="0.25">
      <c r="A497" s="63">
        <f t="shared" si="96"/>
        <v>44620</v>
      </c>
      <c r="B497" s="19" t="str">
        <f t="shared" si="97"/>
        <v>Día</v>
      </c>
      <c r="C497" s="19" t="str">
        <f t="shared" si="97"/>
        <v>Anestesista</v>
      </c>
      <c r="D497" s="19" t="s">
        <v>40</v>
      </c>
      <c r="E497" s="27"/>
      <c r="F497" s="40"/>
    </row>
    <row r="498" spans="1:6" x14ac:dyDescent="0.25">
      <c r="A498" s="63">
        <f t="shared" ref="A498" si="98">+A481+1</f>
        <v>44620</v>
      </c>
      <c r="B498" s="19" t="str">
        <f t="shared" ref="B498" si="99">+B481</f>
        <v>Día</v>
      </c>
      <c r="C498" s="19" t="s">
        <v>28</v>
      </c>
      <c r="D498" s="19" t="s">
        <v>184</v>
      </c>
      <c r="E498" s="27"/>
      <c r="F498" s="40"/>
    </row>
    <row r="499" spans="1:6" ht="15.75" thickBot="1" x14ac:dyDescent="0.3">
      <c r="A499" s="63">
        <f t="shared" ref="A499:A506" si="100">+A481+1</f>
        <v>44620</v>
      </c>
      <c r="B499" s="19" t="str">
        <f t="shared" ref="B499:C506" si="101">+B481</f>
        <v>Día</v>
      </c>
      <c r="C499" s="19" t="str">
        <f t="shared" si="101"/>
        <v>UTI Adultos</v>
      </c>
      <c r="D499" s="25" t="s">
        <v>262</v>
      </c>
      <c r="E499" s="27"/>
      <c r="F499" s="40"/>
    </row>
    <row r="500" spans="1:6" x14ac:dyDescent="0.25">
      <c r="A500" s="64">
        <f t="shared" si="100"/>
        <v>44620</v>
      </c>
      <c r="B500" s="18" t="str">
        <f t="shared" si="101"/>
        <v>Noche</v>
      </c>
      <c r="C500" s="18" t="str">
        <f t="shared" si="101"/>
        <v>Pediatría</v>
      </c>
      <c r="D500" s="18" t="s">
        <v>216</v>
      </c>
      <c r="E500" s="28"/>
      <c r="F500" s="39"/>
    </row>
    <row r="501" spans="1:6" x14ac:dyDescent="0.25">
      <c r="A501" s="63">
        <f t="shared" si="100"/>
        <v>44620</v>
      </c>
      <c r="B501" s="19" t="str">
        <f t="shared" si="101"/>
        <v>Noche</v>
      </c>
      <c r="C501" s="19" t="str">
        <f t="shared" si="101"/>
        <v>Cirugía</v>
      </c>
      <c r="D501" s="19" t="s">
        <v>75</v>
      </c>
      <c r="E501" s="27"/>
      <c r="F501" s="40"/>
    </row>
    <row r="502" spans="1:6" x14ac:dyDescent="0.25">
      <c r="A502" s="63">
        <f t="shared" si="100"/>
        <v>44620</v>
      </c>
      <c r="B502" s="19" t="str">
        <f t="shared" si="101"/>
        <v>Noche</v>
      </c>
      <c r="C502" s="19" t="str">
        <f t="shared" si="101"/>
        <v>Internista</v>
      </c>
      <c r="D502" s="19" t="s">
        <v>246</v>
      </c>
      <c r="E502" s="27"/>
      <c r="F502" s="40"/>
    </row>
    <row r="503" spans="1:6" x14ac:dyDescent="0.25">
      <c r="A503" s="63">
        <f t="shared" si="100"/>
        <v>44620</v>
      </c>
      <c r="B503" s="19" t="str">
        <f t="shared" si="101"/>
        <v>Noche</v>
      </c>
      <c r="C503" s="19" t="str">
        <f t="shared" si="101"/>
        <v>Traumatólogo</v>
      </c>
      <c r="D503" s="19" t="s">
        <v>247</v>
      </c>
      <c r="E503" s="27"/>
      <c r="F503" s="40"/>
    </row>
    <row r="504" spans="1:6" x14ac:dyDescent="0.25">
      <c r="A504" s="63">
        <f t="shared" si="100"/>
        <v>44620</v>
      </c>
      <c r="B504" s="19" t="str">
        <f t="shared" si="101"/>
        <v>Noche</v>
      </c>
      <c r="C504" s="19" t="str">
        <f t="shared" si="101"/>
        <v>Ginecología</v>
      </c>
      <c r="D504" s="19" t="s">
        <v>275</v>
      </c>
      <c r="E504" s="27"/>
      <c r="F504" s="40"/>
    </row>
    <row r="505" spans="1:6" x14ac:dyDescent="0.25">
      <c r="A505" s="63">
        <f t="shared" si="100"/>
        <v>44620</v>
      </c>
      <c r="B505" s="19" t="str">
        <f t="shared" si="101"/>
        <v>Noche</v>
      </c>
      <c r="C505" s="19" t="str">
        <f t="shared" si="101"/>
        <v>Refuerzo</v>
      </c>
      <c r="D505" s="19" t="s">
        <v>248</v>
      </c>
      <c r="E505" s="27"/>
      <c r="F505" s="40"/>
    </row>
    <row r="506" spans="1:6" x14ac:dyDescent="0.25">
      <c r="A506" s="63">
        <f t="shared" si="100"/>
        <v>44620</v>
      </c>
      <c r="B506" s="19" t="str">
        <f t="shared" si="101"/>
        <v>Noche</v>
      </c>
      <c r="C506" s="19" t="str">
        <f t="shared" si="101"/>
        <v>Anestesista</v>
      </c>
      <c r="D506" s="19" t="s">
        <v>40</v>
      </c>
      <c r="E506" s="27"/>
      <c r="F506" s="40"/>
    </row>
    <row r="507" spans="1:6" x14ac:dyDescent="0.25">
      <c r="A507" s="63">
        <f>+A490+1</f>
        <v>44620</v>
      </c>
      <c r="B507" s="19" t="str">
        <f>+B490</f>
        <v>Noche</v>
      </c>
      <c r="C507" s="79" t="s">
        <v>28</v>
      </c>
      <c r="D507" s="19" t="s">
        <v>184</v>
      </c>
      <c r="E507" s="49"/>
      <c r="F507" s="65"/>
    </row>
    <row r="508" spans="1:6" ht="15.75" thickBot="1" x14ac:dyDescent="0.3">
      <c r="A508" s="87">
        <f>+A490+1</f>
        <v>44620</v>
      </c>
      <c r="B508" s="25" t="str">
        <f>+B490</f>
        <v>Noche</v>
      </c>
      <c r="C508" s="25" t="str">
        <f>+C490</f>
        <v>UTI Adultos</v>
      </c>
      <c r="D508" s="25" t="s">
        <v>262</v>
      </c>
      <c r="E508" s="30"/>
      <c r="F508" s="41"/>
    </row>
    <row r="509" spans="1:6" x14ac:dyDescent="0.25">
      <c r="D509" s="20"/>
    </row>
  </sheetData>
  <mergeCells count="4">
    <mergeCell ref="A1:D1"/>
    <mergeCell ref="A2:D2"/>
    <mergeCell ref="E55:F55"/>
    <mergeCell ref="E176:F176"/>
  </mergeCells>
  <dataValidations count="1">
    <dataValidation type="list" allowBlank="1" showInputMessage="1" showErrorMessage="1" sqref="F6:F22">
      <formula1>#REF!</formula1>
    </dataValidation>
  </dataValidations>
  <pageMargins left="0.70866141732283472" right="0.70866141732283472" top="0.47244094488188981" bottom="0.55118110236220474" header="0.31496062992125984" footer="0.31496062992125984"/>
  <pageSetup paperSize="5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9"/>
  <sheetViews>
    <sheetView showWhiteSpace="0" zoomScaleNormal="100" workbookViewId="0">
      <pane xSplit="1" ySplit="4" topLeftCell="B542" activePane="bottomRight" state="frozen"/>
      <selection activeCell="I23" sqref="I23"/>
      <selection pane="topRight" activeCell="I23" sqref="I23"/>
      <selection pane="bottomLeft" activeCell="I23" sqref="I23"/>
      <selection pane="bottomRight" activeCell="I23" sqref="I23"/>
    </sheetView>
  </sheetViews>
  <sheetFormatPr baseColWidth="10" defaultColWidth="11.42578125" defaultRowHeight="15" x14ac:dyDescent="0.25"/>
  <cols>
    <col min="1" max="1" width="11.42578125" style="1"/>
    <col min="2" max="2" width="6.7109375" style="1" bestFit="1" customWidth="1"/>
    <col min="3" max="3" width="14.85546875" style="1" customWidth="1"/>
    <col min="4" max="4" width="35.7109375" style="1" customWidth="1"/>
    <col min="5" max="5" width="17.7109375" style="47" bestFit="1" customWidth="1"/>
    <col min="6" max="6" width="20.28515625" style="35" bestFit="1" customWidth="1"/>
    <col min="7" max="16384" width="11.42578125" style="1"/>
  </cols>
  <sheetData>
    <row r="1" spans="1:6" ht="19.5" x14ac:dyDescent="0.3">
      <c r="A1" s="229" t="s">
        <v>18</v>
      </c>
      <c r="B1" s="229"/>
      <c r="C1" s="229"/>
      <c r="D1" s="229"/>
    </row>
    <row r="2" spans="1:6" ht="20.25" thickBot="1" x14ac:dyDescent="0.35">
      <c r="A2" s="230" t="s">
        <v>371</v>
      </c>
      <c r="B2" s="230"/>
      <c r="C2" s="230"/>
      <c r="D2" s="230"/>
    </row>
    <row r="3" spans="1:6" ht="21" thickTop="1" thickBot="1" x14ac:dyDescent="0.35">
      <c r="A3" s="54"/>
      <c r="B3" s="54"/>
      <c r="C3" s="54"/>
      <c r="D3" s="54"/>
      <c r="E3" s="48"/>
    </row>
    <row r="4" spans="1:6" ht="30.75" thickBot="1" x14ac:dyDescent="0.3">
      <c r="A4" s="55" t="s">
        <v>0</v>
      </c>
      <c r="B4" s="92" t="s">
        <v>5</v>
      </c>
      <c r="C4" s="92" t="s">
        <v>1</v>
      </c>
      <c r="D4" s="92" t="s">
        <v>2</v>
      </c>
      <c r="E4" s="134" t="s">
        <v>23</v>
      </c>
      <c r="F4" s="57" t="s">
        <v>22</v>
      </c>
    </row>
    <row r="5" spans="1:6" x14ac:dyDescent="0.25">
      <c r="A5" s="129">
        <v>44621</v>
      </c>
      <c r="B5" s="130" t="s">
        <v>6</v>
      </c>
      <c r="C5" s="19" t="s">
        <v>7</v>
      </c>
      <c r="D5" s="19" t="s">
        <v>70</v>
      </c>
      <c r="E5" s="27"/>
      <c r="F5" s="101"/>
    </row>
    <row r="6" spans="1:6" x14ac:dyDescent="0.25">
      <c r="A6" s="131">
        <v>44621</v>
      </c>
      <c r="B6" s="130" t="s">
        <v>6</v>
      </c>
      <c r="C6" s="19" t="s">
        <v>8</v>
      </c>
      <c r="D6" s="19" t="s">
        <v>283</v>
      </c>
      <c r="E6" s="27"/>
      <c r="F6" s="40"/>
    </row>
    <row r="7" spans="1:6" x14ac:dyDescent="0.25">
      <c r="A7" s="132">
        <v>44621</v>
      </c>
      <c r="B7" s="130" t="s">
        <v>6</v>
      </c>
      <c r="C7" s="19" t="s">
        <v>11</v>
      </c>
      <c r="D7" s="19" t="s">
        <v>67</v>
      </c>
      <c r="E7" s="27"/>
      <c r="F7" s="60"/>
    </row>
    <row r="8" spans="1:6" x14ac:dyDescent="0.25">
      <c r="A8" s="133">
        <v>44621</v>
      </c>
      <c r="B8" s="130" t="s">
        <v>6</v>
      </c>
      <c r="C8" s="19" t="s">
        <v>20</v>
      </c>
      <c r="D8" s="24" t="s">
        <v>68</v>
      </c>
      <c r="E8" s="27"/>
      <c r="F8" s="40"/>
    </row>
    <row r="9" spans="1:6" x14ac:dyDescent="0.25">
      <c r="A9" s="63">
        <v>44621</v>
      </c>
      <c r="B9" s="19" t="s">
        <v>6</v>
      </c>
      <c r="C9" s="19" t="s">
        <v>9</v>
      </c>
      <c r="D9" s="19" t="s">
        <v>150</v>
      </c>
      <c r="E9" s="27"/>
      <c r="F9" s="40"/>
    </row>
    <row r="10" spans="1:6" x14ac:dyDescent="0.25">
      <c r="A10" s="63">
        <v>44621</v>
      </c>
      <c r="B10" s="19" t="s">
        <v>6</v>
      </c>
      <c r="C10" s="19" t="s">
        <v>19</v>
      </c>
      <c r="D10" s="19" t="s">
        <v>284</v>
      </c>
      <c r="E10" s="27"/>
      <c r="F10" s="40"/>
    </row>
    <row r="11" spans="1:6" x14ac:dyDescent="0.25">
      <c r="A11" s="63">
        <v>44621</v>
      </c>
      <c r="B11" s="19" t="s">
        <v>6</v>
      </c>
      <c r="C11" s="19" t="s">
        <v>10</v>
      </c>
      <c r="D11" s="19" t="s">
        <v>295</v>
      </c>
      <c r="E11" s="27"/>
      <c r="F11" s="40"/>
    </row>
    <row r="12" spans="1:6" x14ac:dyDescent="0.25">
      <c r="A12" s="93">
        <v>44621</v>
      </c>
      <c r="B12" s="79" t="s">
        <v>25</v>
      </c>
      <c r="C12" s="91" t="s">
        <v>28</v>
      </c>
      <c r="D12" s="19" t="s">
        <v>305</v>
      </c>
      <c r="E12" s="49"/>
      <c r="F12" s="65"/>
    </row>
    <row r="13" spans="1:6" ht="15.75" thickBot="1" x14ac:dyDescent="0.3">
      <c r="A13" s="87">
        <v>44621</v>
      </c>
      <c r="B13" s="25" t="s">
        <v>6</v>
      </c>
      <c r="C13" s="25" t="s">
        <v>21</v>
      </c>
      <c r="D13" s="25" t="s">
        <v>307</v>
      </c>
      <c r="E13" s="30"/>
      <c r="F13" s="41"/>
    </row>
    <row r="14" spans="1:6" x14ac:dyDescent="0.25">
      <c r="A14" s="62">
        <v>44621</v>
      </c>
      <c r="B14" s="59" t="s">
        <v>12</v>
      </c>
      <c r="C14" s="59" t="s">
        <v>7</v>
      </c>
      <c r="D14" s="59" t="s">
        <v>260</v>
      </c>
      <c r="E14" s="50"/>
      <c r="F14" s="60"/>
    </row>
    <row r="15" spans="1:6" x14ac:dyDescent="0.25">
      <c r="A15" s="63">
        <v>44621</v>
      </c>
      <c r="B15" s="19" t="s">
        <v>12</v>
      </c>
      <c r="C15" s="19" t="s">
        <v>8</v>
      </c>
      <c r="D15" s="23" t="s">
        <v>280</v>
      </c>
      <c r="E15" s="27"/>
      <c r="F15" s="40"/>
    </row>
    <row r="16" spans="1:6" x14ac:dyDescent="0.25">
      <c r="A16" s="63">
        <v>44621</v>
      </c>
      <c r="B16" s="19" t="s">
        <v>12</v>
      </c>
      <c r="C16" s="19" t="s">
        <v>11</v>
      </c>
      <c r="D16" s="19" t="s">
        <v>84</v>
      </c>
      <c r="E16" s="27"/>
      <c r="F16" s="40"/>
    </row>
    <row r="17" spans="1:6" x14ac:dyDescent="0.25">
      <c r="A17" s="63">
        <v>44621</v>
      </c>
      <c r="B17" s="19" t="s">
        <v>12</v>
      </c>
      <c r="C17" s="19" t="s">
        <v>20</v>
      </c>
      <c r="D17" s="19" t="s">
        <v>85</v>
      </c>
      <c r="E17" s="27"/>
      <c r="F17" s="40"/>
    </row>
    <row r="18" spans="1:6" x14ac:dyDescent="0.25">
      <c r="A18" s="63">
        <v>44621</v>
      </c>
      <c r="B18" s="19" t="s">
        <v>12</v>
      </c>
      <c r="C18" s="19" t="s">
        <v>9</v>
      </c>
      <c r="D18" s="19" t="s">
        <v>150</v>
      </c>
      <c r="E18" s="27"/>
      <c r="F18" s="40"/>
    </row>
    <row r="19" spans="1:6" x14ac:dyDescent="0.25">
      <c r="A19" s="63">
        <v>44621</v>
      </c>
      <c r="B19" s="19" t="s">
        <v>12</v>
      </c>
      <c r="C19" s="19" t="s">
        <v>19</v>
      </c>
      <c r="D19" s="19" t="s">
        <v>285</v>
      </c>
      <c r="E19" s="27"/>
      <c r="F19" s="40"/>
    </row>
    <row r="20" spans="1:6" x14ac:dyDescent="0.25">
      <c r="A20" s="63">
        <v>44621</v>
      </c>
      <c r="B20" s="19" t="s">
        <v>12</v>
      </c>
      <c r="C20" s="19" t="s">
        <v>10</v>
      </c>
      <c r="D20" s="19" t="s">
        <v>295</v>
      </c>
      <c r="E20" s="27"/>
      <c r="F20" s="40"/>
    </row>
    <row r="21" spans="1:6" x14ac:dyDescent="0.25">
      <c r="A21" s="63">
        <v>44621</v>
      </c>
      <c r="B21" s="19" t="s">
        <v>12</v>
      </c>
      <c r="C21" s="91" t="s">
        <v>28</v>
      </c>
      <c r="D21" s="19" t="s">
        <v>305</v>
      </c>
      <c r="E21" s="49"/>
      <c r="F21" s="40"/>
    </row>
    <row r="22" spans="1:6" ht="15.75" thickBot="1" x14ac:dyDescent="0.3">
      <c r="A22" s="63">
        <v>44621</v>
      </c>
      <c r="B22" s="19" t="s">
        <v>12</v>
      </c>
      <c r="C22" s="19" t="s">
        <v>21</v>
      </c>
      <c r="D22" s="25" t="s">
        <v>307</v>
      </c>
      <c r="E22" s="49"/>
      <c r="F22" s="40"/>
    </row>
    <row r="23" spans="1:6" x14ac:dyDescent="0.25">
      <c r="A23" s="64">
        <f t="shared" ref="A23:A29" si="0">+A5+1</f>
        <v>44622</v>
      </c>
      <c r="B23" s="18" t="str">
        <f t="shared" ref="B23:C29" si="1">+B5</f>
        <v>Día</v>
      </c>
      <c r="C23" s="18" t="str">
        <f t="shared" si="1"/>
        <v>Pediatría</v>
      </c>
      <c r="D23" s="18" t="s">
        <v>62</v>
      </c>
      <c r="E23" s="105" t="s">
        <v>92</v>
      </c>
      <c r="F23" s="39"/>
    </row>
    <row r="24" spans="1:6" x14ac:dyDescent="0.25">
      <c r="A24" s="63">
        <f t="shared" si="0"/>
        <v>44622</v>
      </c>
      <c r="B24" s="19" t="str">
        <f t="shared" si="1"/>
        <v>Día</v>
      </c>
      <c r="C24" s="19" t="str">
        <f t="shared" si="1"/>
        <v>Cirugía</v>
      </c>
      <c r="D24" s="19" t="s">
        <v>172</v>
      </c>
      <c r="F24" s="40"/>
    </row>
    <row r="25" spans="1:6" x14ac:dyDescent="0.25">
      <c r="A25" s="63">
        <f t="shared" si="0"/>
        <v>44622</v>
      </c>
      <c r="B25" s="19" t="str">
        <f t="shared" si="1"/>
        <v>Día</v>
      </c>
      <c r="C25" s="19" t="str">
        <f t="shared" si="1"/>
        <v>Internista</v>
      </c>
      <c r="D25" s="19" t="s">
        <v>286</v>
      </c>
      <c r="E25" s="27"/>
      <c r="F25" s="40"/>
    </row>
    <row r="26" spans="1:6" x14ac:dyDescent="0.25">
      <c r="A26" s="63">
        <f t="shared" si="0"/>
        <v>44622</v>
      </c>
      <c r="B26" s="19" t="str">
        <f t="shared" si="1"/>
        <v>Día</v>
      </c>
      <c r="C26" s="19" t="str">
        <f t="shared" si="1"/>
        <v>Traumatólogo</v>
      </c>
      <c r="D26" s="19" t="s">
        <v>173</v>
      </c>
      <c r="E26" s="104" t="s">
        <v>281</v>
      </c>
      <c r="F26" s="40"/>
    </row>
    <row r="27" spans="1:6" x14ac:dyDescent="0.25">
      <c r="A27" s="63">
        <f t="shared" si="0"/>
        <v>44622</v>
      </c>
      <c r="B27" s="19" t="str">
        <f t="shared" si="1"/>
        <v>Día</v>
      </c>
      <c r="C27" s="19" t="str">
        <f t="shared" si="1"/>
        <v>Ginecología</v>
      </c>
      <c r="D27" s="20" t="s">
        <v>287</v>
      </c>
      <c r="E27" s="27"/>
      <c r="F27" s="40"/>
    </row>
    <row r="28" spans="1:6" x14ac:dyDescent="0.25">
      <c r="A28" s="63">
        <f t="shared" si="0"/>
        <v>44622</v>
      </c>
      <c r="B28" s="19" t="str">
        <f t="shared" si="1"/>
        <v>Día</v>
      </c>
      <c r="C28" s="19" t="str">
        <f t="shared" si="1"/>
        <v>Refuerzo</v>
      </c>
      <c r="D28" s="19" t="s">
        <v>288</v>
      </c>
      <c r="E28" s="27"/>
      <c r="F28" s="40"/>
    </row>
    <row r="29" spans="1:6" x14ac:dyDescent="0.25">
      <c r="A29" s="63">
        <f t="shared" si="0"/>
        <v>44622</v>
      </c>
      <c r="B29" s="19" t="str">
        <f t="shared" si="1"/>
        <v>Día</v>
      </c>
      <c r="C29" s="19" t="str">
        <f t="shared" si="1"/>
        <v>Anestesista</v>
      </c>
      <c r="D29" s="19" t="s">
        <v>39</v>
      </c>
      <c r="E29" s="27"/>
      <c r="F29" s="40"/>
    </row>
    <row r="30" spans="1:6" x14ac:dyDescent="0.25">
      <c r="A30" s="63">
        <v>44257</v>
      </c>
      <c r="B30" s="19" t="s">
        <v>27</v>
      </c>
      <c r="C30" s="19" t="s">
        <v>28</v>
      </c>
      <c r="D30" s="19" t="s">
        <v>306</v>
      </c>
      <c r="E30" s="49"/>
      <c r="F30" s="40"/>
    </row>
    <row r="31" spans="1:6" ht="15.75" thickBot="1" x14ac:dyDescent="0.3">
      <c r="A31" s="63">
        <f t="shared" ref="A31:A38" si="2">+A13+1</f>
        <v>44622</v>
      </c>
      <c r="B31" s="19" t="str">
        <f t="shared" ref="B31:C38" si="3">+B13</f>
        <v>Día</v>
      </c>
      <c r="C31" s="19" t="str">
        <f t="shared" si="3"/>
        <v>UTI Adultos</v>
      </c>
      <c r="D31" s="19" t="s">
        <v>308</v>
      </c>
      <c r="E31" s="30"/>
      <c r="F31" s="40"/>
    </row>
    <row r="32" spans="1:6" x14ac:dyDescent="0.25">
      <c r="A32" s="64">
        <f t="shared" si="2"/>
        <v>44622</v>
      </c>
      <c r="B32" s="18" t="str">
        <f t="shared" si="3"/>
        <v>Noche</v>
      </c>
      <c r="C32" s="18" t="str">
        <f t="shared" si="3"/>
        <v>Pediatría</v>
      </c>
      <c r="D32" s="18" t="s">
        <v>62</v>
      </c>
      <c r="E32" s="50"/>
      <c r="F32" s="39"/>
    </row>
    <row r="33" spans="1:6" x14ac:dyDescent="0.25">
      <c r="A33" s="63">
        <f t="shared" si="2"/>
        <v>44622</v>
      </c>
      <c r="B33" s="19" t="str">
        <f t="shared" si="3"/>
        <v>Noche</v>
      </c>
      <c r="C33" s="19" t="str">
        <f t="shared" si="3"/>
        <v>Cirugía</v>
      </c>
      <c r="D33" s="19" t="s">
        <v>172</v>
      </c>
      <c r="E33" s="27"/>
      <c r="F33" s="40"/>
    </row>
    <row r="34" spans="1:6" x14ac:dyDescent="0.25">
      <c r="A34" s="63">
        <f t="shared" si="2"/>
        <v>44622</v>
      </c>
      <c r="B34" s="19" t="str">
        <f t="shared" si="3"/>
        <v>Noche</v>
      </c>
      <c r="C34" s="19" t="str">
        <f t="shared" si="3"/>
        <v>Internista</v>
      </c>
      <c r="D34" s="19" t="s">
        <v>286</v>
      </c>
      <c r="E34" s="27"/>
      <c r="F34" s="40"/>
    </row>
    <row r="35" spans="1:6" x14ac:dyDescent="0.25">
      <c r="A35" s="63">
        <f t="shared" si="2"/>
        <v>44622</v>
      </c>
      <c r="B35" s="19" t="str">
        <f t="shared" si="3"/>
        <v>Noche</v>
      </c>
      <c r="C35" s="19" t="str">
        <f t="shared" si="3"/>
        <v>Traumatólogo</v>
      </c>
      <c r="D35" s="19" t="s">
        <v>173</v>
      </c>
      <c r="E35" s="27"/>
      <c r="F35" s="40"/>
    </row>
    <row r="36" spans="1:6" x14ac:dyDescent="0.25">
      <c r="A36" s="63">
        <f t="shared" si="2"/>
        <v>44622</v>
      </c>
      <c r="B36" s="19" t="str">
        <f t="shared" si="3"/>
        <v>Noche</v>
      </c>
      <c r="C36" s="19" t="str">
        <f t="shared" si="3"/>
        <v>Ginecología</v>
      </c>
      <c r="D36" s="20" t="s">
        <v>287</v>
      </c>
      <c r="E36" s="27"/>
      <c r="F36" s="40"/>
    </row>
    <row r="37" spans="1:6" x14ac:dyDescent="0.25">
      <c r="A37" s="63">
        <f t="shared" si="2"/>
        <v>44622</v>
      </c>
      <c r="B37" s="19" t="str">
        <f t="shared" si="3"/>
        <v>Noche</v>
      </c>
      <c r="C37" s="19" t="str">
        <f t="shared" si="3"/>
        <v>Refuerzo</v>
      </c>
      <c r="D37" s="19" t="s">
        <v>288</v>
      </c>
      <c r="E37" s="27"/>
      <c r="F37" s="40"/>
    </row>
    <row r="38" spans="1:6" x14ac:dyDescent="0.25">
      <c r="A38" s="63">
        <f t="shared" si="2"/>
        <v>44622</v>
      </c>
      <c r="B38" s="19" t="str">
        <f t="shared" si="3"/>
        <v>Noche</v>
      </c>
      <c r="C38" s="19" t="str">
        <f t="shared" si="3"/>
        <v>Anestesista</v>
      </c>
      <c r="D38" s="19" t="s">
        <v>39</v>
      </c>
      <c r="E38" s="27"/>
      <c r="F38" s="40"/>
    </row>
    <row r="39" spans="1:6" x14ac:dyDescent="0.25">
      <c r="A39" s="63">
        <v>44257</v>
      </c>
      <c r="B39" s="19" t="s">
        <v>12</v>
      </c>
      <c r="C39" s="19" t="s">
        <v>28</v>
      </c>
      <c r="D39" s="19" t="s">
        <v>306</v>
      </c>
      <c r="E39" s="27"/>
      <c r="F39" s="40"/>
    </row>
    <row r="40" spans="1:6" ht="15.75" thickBot="1" x14ac:dyDescent="0.3">
      <c r="A40" s="63">
        <f t="shared" ref="A40:A47" si="4">+A22+1</f>
        <v>44622</v>
      </c>
      <c r="B40" s="19" t="str">
        <f t="shared" ref="B40:C47" si="5">+B22</f>
        <v>Noche</v>
      </c>
      <c r="C40" s="19" t="str">
        <f t="shared" si="5"/>
        <v>UTI Adultos</v>
      </c>
      <c r="D40" s="19" t="s">
        <v>308</v>
      </c>
      <c r="E40" s="27"/>
      <c r="F40" s="40"/>
    </row>
    <row r="41" spans="1:6" x14ac:dyDescent="0.25">
      <c r="A41" s="64">
        <f t="shared" si="4"/>
        <v>44623</v>
      </c>
      <c r="B41" s="18" t="str">
        <f t="shared" si="5"/>
        <v>Día</v>
      </c>
      <c r="C41" s="18" t="str">
        <f t="shared" si="5"/>
        <v>Pediatría</v>
      </c>
      <c r="D41" s="18" t="s">
        <v>289</v>
      </c>
      <c r="E41" s="105" t="s">
        <v>106</v>
      </c>
      <c r="F41" s="39"/>
    </row>
    <row r="42" spans="1:6" x14ac:dyDescent="0.25">
      <c r="A42" s="63">
        <f t="shared" si="4"/>
        <v>44623</v>
      </c>
      <c r="B42" s="19" t="str">
        <f t="shared" si="5"/>
        <v>Día</v>
      </c>
      <c r="C42" s="19" t="str">
        <f t="shared" si="5"/>
        <v>Cirugía</v>
      </c>
      <c r="D42" s="23" t="s">
        <v>129</v>
      </c>
      <c r="E42" s="116" t="s">
        <v>82</v>
      </c>
      <c r="F42" s="40"/>
    </row>
    <row r="43" spans="1:6" x14ac:dyDescent="0.25">
      <c r="A43" s="63">
        <f t="shared" si="4"/>
        <v>44623</v>
      </c>
      <c r="B43" s="19" t="str">
        <f t="shared" si="5"/>
        <v>Día</v>
      </c>
      <c r="C43" s="19" t="str">
        <f t="shared" si="5"/>
        <v>Internista</v>
      </c>
      <c r="D43" s="19" t="s">
        <v>291</v>
      </c>
      <c r="E43" s="104" t="s">
        <v>293</v>
      </c>
      <c r="F43" s="40"/>
    </row>
    <row r="44" spans="1:6" x14ac:dyDescent="0.25">
      <c r="A44" s="63">
        <f t="shared" si="4"/>
        <v>44623</v>
      </c>
      <c r="B44" s="19" t="str">
        <f t="shared" si="5"/>
        <v>Día</v>
      </c>
      <c r="C44" s="19" t="str">
        <f t="shared" si="5"/>
        <v>Traumatólogo</v>
      </c>
      <c r="D44" s="19" t="s">
        <v>90</v>
      </c>
      <c r="E44" s="104" t="s">
        <v>91</v>
      </c>
      <c r="F44" s="40"/>
    </row>
    <row r="45" spans="1:6" x14ac:dyDescent="0.25">
      <c r="A45" s="63">
        <f t="shared" si="4"/>
        <v>44623</v>
      </c>
      <c r="B45" s="19" t="str">
        <f t="shared" si="5"/>
        <v>Día</v>
      </c>
      <c r="C45" s="19" t="str">
        <f t="shared" si="5"/>
        <v>Ginecología</v>
      </c>
      <c r="D45" s="19" t="s">
        <v>292</v>
      </c>
      <c r="E45" s="27"/>
      <c r="F45" s="40"/>
    </row>
    <row r="46" spans="1:6" x14ac:dyDescent="0.25">
      <c r="A46" s="63">
        <f t="shared" si="4"/>
        <v>44623</v>
      </c>
      <c r="B46" s="19" t="str">
        <f t="shared" si="5"/>
        <v>Día</v>
      </c>
      <c r="C46" s="19" t="str">
        <f t="shared" si="5"/>
        <v>Refuerzo</v>
      </c>
      <c r="D46" s="19" t="s">
        <v>84</v>
      </c>
      <c r="E46" s="27"/>
      <c r="F46" s="40"/>
    </row>
    <row r="47" spans="1:6" x14ac:dyDescent="0.25">
      <c r="A47" s="63">
        <f t="shared" si="4"/>
        <v>44623</v>
      </c>
      <c r="B47" s="19" t="str">
        <f t="shared" si="5"/>
        <v>Día</v>
      </c>
      <c r="C47" s="19" t="str">
        <f t="shared" si="5"/>
        <v>Anestesista</v>
      </c>
      <c r="D47" s="19" t="s">
        <v>296</v>
      </c>
      <c r="E47" s="27"/>
      <c r="F47" s="40"/>
    </row>
    <row r="48" spans="1:6" x14ac:dyDescent="0.25">
      <c r="A48" s="63">
        <v>44258</v>
      </c>
      <c r="B48" s="79" t="s">
        <v>25</v>
      </c>
      <c r="C48" s="91" t="s">
        <v>28</v>
      </c>
      <c r="D48" s="19" t="s">
        <v>309</v>
      </c>
      <c r="E48" s="27"/>
      <c r="F48" s="40"/>
    </row>
    <row r="49" spans="1:6" ht="15.75" thickBot="1" x14ac:dyDescent="0.3">
      <c r="A49" s="63">
        <f t="shared" ref="A49:A56" si="6">+A31+1</f>
        <v>44623</v>
      </c>
      <c r="B49" s="19" t="str">
        <f t="shared" ref="B49:C56" si="7">+B31</f>
        <v>Día</v>
      </c>
      <c r="C49" s="19" t="str">
        <f t="shared" si="7"/>
        <v>UTI Adultos</v>
      </c>
      <c r="D49" s="19" t="s">
        <v>310</v>
      </c>
      <c r="E49" s="27"/>
      <c r="F49" s="40"/>
    </row>
    <row r="50" spans="1:6" x14ac:dyDescent="0.25">
      <c r="A50" s="64">
        <f t="shared" si="6"/>
        <v>44623</v>
      </c>
      <c r="B50" s="18" t="str">
        <f t="shared" si="7"/>
        <v>Noche</v>
      </c>
      <c r="C50" s="18" t="str">
        <f t="shared" si="7"/>
        <v>Pediatría</v>
      </c>
      <c r="D50" s="18" t="s">
        <v>70</v>
      </c>
      <c r="E50" s="28"/>
      <c r="F50" s="39"/>
    </row>
    <row r="51" spans="1:6" x14ac:dyDescent="0.25">
      <c r="A51" s="63">
        <f t="shared" si="6"/>
        <v>44623</v>
      </c>
      <c r="B51" s="19" t="str">
        <f t="shared" si="7"/>
        <v>Noche</v>
      </c>
      <c r="C51" s="19" t="str">
        <f t="shared" si="7"/>
        <v>Cirugía</v>
      </c>
      <c r="D51" s="19" t="s">
        <v>290</v>
      </c>
      <c r="E51" s="27"/>
      <c r="F51" s="40"/>
    </row>
    <row r="52" spans="1:6" x14ac:dyDescent="0.25">
      <c r="A52" s="63">
        <f t="shared" si="6"/>
        <v>44623</v>
      </c>
      <c r="B52" s="19" t="str">
        <f t="shared" si="7"/>
        <v>Noche</v>
      </c>
      <c r="C52" s="19" t="str">
        <f t="shared" si="7"/>
        <v>Internista</v>
      </c>
      <c r="D52" s="19" t="s">
        <v>67</v>
      </c>
      <c r="E52" s="27"/>
      <c r="F52" s="40"/>
    </row>
    <row r="53" spans="1:6" x14ac:dyDescent="0.25">
      <c r="A53" s="63">
        <f t="shared" si="6"/>
        <v>44623</v>
      </c>
      <c r="B53" s="19" t="str">
        <f t="shared" si="7"/>
        <v>Noche</v>
      </c>
      <c r="C53" s="19" t="str">
        <f t="shared" si="7"/>
        <v>Traumatólogo</v>
      </c>
      <c r="D53" s="19" t="s">
        <v>68</v>
      </c>
      <c r="E53" s="27"/>
      <c r="F53" s="40"/>
    </row>
    <row r="54" spans="1:6" x14ac:dyDescent="0.25">
      <c r="A54" s="63">
        <f t="shared" si="6"/>
        <v>44623</v>
      </c>
      <c r="B54" s="19" t="str">
        <f t="shared" si="7"/>
        <v>Noche</v>
      </c>
      <c r="C54" s="19" t="str">
        <f t="shared" si="7"/>
        <v>Ginecología</v>
      </c>
      <c r="D54" s="19" t="s">
        <v>292</v>
      </c>
      <c r="E54" s="27"/>
      <c r="F54" s="40"/>
    </row>
    <row r="55" spans="1:6" x14ac:dyDescent="0.25">
      <c r="A55" s="63">
        <f t="shared" si="6"/>
        <v>44623</v>
      </c>
      <c r="B55" s="19" t="str">
        <f t="shared" si="7"/>
        <v>Noche</v>
      </c>
      <c r="C55" s="19" t="str">
        <f t="shared" si="7"/>
        <v>Refuerzo</v>
      </c>
      <c r="D55" s="19" t="s">
        <v>284</v>
      </c>
      <c r="E55" s="27"/>
      <c r="F55" s="40"/>
    </row>
    <row r="56" spans="1:6" x14ac:dyDescent="0.25">
      <c r="A56" s="63">
        <f t="shared" si="6"/>
        <v>44623</v>
      </c>
      <c r="B56" s="19" t="str">
        <f t="shared" si="7"/>
        <v>Noche</v>
      </c>
      <c r="C56" s="19" t="str">
        <f t="shared" si="7"/>
        <v>Anestesista</v>
      </c>
      <c r="D56" s="19" t="s">
        <v>296</v>
      </c>
      <c r="E56" s="27"/>
      <c r="F56" s="40"/>
    </row>
    <row r="57" spans="1:6" x14ac:dyDescent="0.25">
      <c r="A57" s="63">
        <v>44258</v>
      </c>
      <c r="B57" s="19" t="s">
        <v>12</v>
      </c>
      <c r="C57" s="19" t="s">
        <v>28</v>
      </c>
      <c r="D57" s="19" t="s">
        <v>309</v>
      </c>
      <c r="E57" s="49"/>
      <c r="F57" s="40"/>
    </row>
    <row r="58" spans="1:6" ht="15.75" thickBot="1" x14ac:dyDescent="0.3">
      <c r="A58" s="63">
        <f t="shared" ref="A58:A65" si="8">+A40+1</f>
        <v>44623</v>
      </c>
      <c r="B58" s="19" t="str">
        <f t="shared" ref="B58:C65" si="9">+B40</f>
        <v>Noche</v>
      </c>
      <c r="C58" s="19" t="str">
        <f t="shared" si="9"/>
        <v>UTI Adultos</v>
      </c>
      <c r="D58" s="19" t="s">
        <v>310</v>
      </c>
      <c r="E58" s="49"/>
      <c r="F58" s="40"/>
    </row>
    <row r="59" spans="1:6" x14ac:dyDescent="0.25">
      <c r="A59" s="64">
        <f t="shared" si="8"/>
        <v>44624</v>
      </c>
      <c r="B59" s="18" t="str">
        <f t="shared" si="9"/>
        <v>Día</v>
      </c>
      <c r="C59" s="18" t="str">
        <f t="shared" si="9"/>
        <v>Pediatría</v>
      </c>
      <c r="D59" s="18" t="s">
        <v>297</v>
      </c>
      <c r="E59" s="105" t="s">
        <v>282</v>
      </c>
      <c r="F59" s="39"/>
    </row>
    <row r="60" spans="1:6" x14ac:dyDescent="0.25">
      <c r="A60" s="63">
        <f t="shared" si="8"/>
        <v>44624</v>
      </c>
      <c r="B60" s="19" t="str">
        <f t="shared" si="9"/>
        <v>Día</v>
      </c>
      <c r="C60" s="19" t="str">
        <f t="shared" si="9"/>
        <v>Cirugía</v>
      </c>
      <c r="D60" s="19" t="s">
        <v>279</v>
      </c>
      <c r="E60" s="51"/>
      <c r="F60" s="40"/>
    </row>
    <row r="61" spans="1:6" x14ac:dyDescent="0.25">
      <c r="A61" s="63">
        <f t="shared" si="8"/>
        <v>44624</v>
      </c>
      <c r="B61" s="19" t="str">
        <f t="shared" si="9"/>
        <v>Día</v>
      </c>
      <c r="C61" s="19" t="str">
        <f t="shared" si="9"/>
        <v>Internista</v>
      </c>
      <c r="D61" s="19" t="s">
        <v>209</v>
      </c>
      <c r="E61" s="104" t="s">
        <v>140</v>
      </c>
      <c r="F61" s="40"/>
    </row>
    <row r="62" spans="1:6" x14ac:dyDescent="0.25">
      <c r="A62" s="63">
        <f t="shared" si="8"/>
        <v>44624</v>
      </c>
      <c r="B62" s="19" t="str">
        <f t="shared" si="9"/>
        <v>Día</v>
      </c>
      <c r="C62" s="19" t="str">
        <f t="shared" si="9"/>
        <v>Traumatólogo</v>
      </c>
      <c r="D62" s="19" t="s">
        <v>56</v>
      </c>
      <c r="E62" s="104" t="s">
        <v>61</v>
      </c>
      <c r="F62" s="40"/>
    </row>
    <row r="63" spans="1:6" x14ac:dyDescent="0.25">
      <c r="A63" s="63">
        <f t="shared" si="8"/>
        <v>44624</v>
      </c>
      <c r="B63" s="19" t="str">
        <f t="shared" si="9"/>
        <v>Día</v>
      </c>
      <c r="C63" s="19" t="str">
        <f t="shared" si="9"/>
        <v>Ginecología</v>
      </c>
      <c r="D63" s="96" t="s">
        <v>147</v>
      </c>
      <c r="E63" s="27"/>
      <c r="F63" s="40"/>
    </row>
    <row r="64" spans="1:6" x14ac:dyDescent="0.25">
      <c r="A64" s="63">
        <f t="shared" si="8"/>
        <v>44624</v>
      </c>
      <c r="B64" s="19" t="str">
        <f t="shared" si="9"/>
        <v>Día</v>
      </c>
      <c r="C64" s="19" t="str">
        <f t="shared" si="9"/>
        <v>Refuerzo</v>
      </c>
      <c r="D64" s="19" t="s">
        <v>298</v>
      </c>
      <c r="E64" s="27"/>
      <c r="F64" s="40"/>
    </row>
    <row r="65" spans="1:6" x14ac:dyDescent="0.25">
      <c r="A65" s="63">
        <f t="shared" si="8"/>
        <v>44624</v>
      </c>
      <c r="B65" s="19" t="str">
        <f t="shared" si="9"/>
        <v>Día</v>
      </c>
      <c r="C65" s="19" t="str">
        <f t="shared" si="9"/>
        <v>Anestesista</v>
      </c>
      <c r="D65" s="19" t="s">
        <v>39</v>
      </c>
      <c r="E65" s="27"/>
      <c r="F65" s="40"/>
    </row>
    <row r="66" spans="1:6" x14ac:dyDescent="0.25">
      <c r="A66" s="63">
        <v>44259</v>
      </c>
      <c r="B66" s="79" t="s">
        <v>25</v>
      </c>
      <c r="C66" s="91" t="s">
        <v>28</v>
      </c>
      <c r="D66" s="19" t="s">
        <v>311</v>
      </c>
      <c r="E66" s="49"/>
      <c r="F66" s="40"/>
    </row>
    <row r="67" spans="1:6" ht="15.75" thickBot="1" x14ac:dyDescent="0.3">
      <c r="A67" s="63">
        <f t="shared" ref="A67:A74" si="10">+A49+1</f>
        <v>44624</v>
      </c>
      <c r="B67" s="19" t="str">
        <f t="shared" ref="B67:C74" si="11">+B49</f>
        <v>Día</v>
      </c>
      <c r="C67" s="19" t="str">
        <f t="shared" si="11"/>
        <v>UTI Adultos</v>
      </c>
      <c r="D67" s="19" t="s">
        <v>312</v>
      </c>
      <c r="E67" s="30"/>
      <c r="F67" s="40"/>
    </row>
    <row r="68" spans="1:6" x14ac:dyDescent="0.25">
      <c r="A68" s="64">
        <f t="shared" si="10"/>
        <v>44624</v>
      </c>
      <c r="B68" s="18" t="str">
        <f t="shared" si="11"/>
        <v>Noche</v>
      </c>
      <c r="C68" s="18" t="str">
        <f t="shared" si="11"/>
        <v>Pediatría</v>
      </c>
      <c r="D68" s="18" t="s">
        <v>203</v>
      </c>
      <c r="E68" s="50"/>
      <c r="F68" s="39"/>
    </row>
    <row r="69" spans="1:6" x14ac:dyDescent="0.25">
      <c r="A69" s="63">
        <f t="shared" si="10"/>
        <v>44624</v>
      </c>
      <c r="B69" s="19" t="str">
        <f t="shared" si="11"/>
        <v>Noche</v>
      </c>
      <c r="C69" s="19" t="str">
        <f t="shared" si="11"/>
        <v>Cirugía</v>
      </c>
      <c r="D69" s="19" t="s">
        <v>299</v>
      </c>
      <c r="E69" s="27"/>
      <c r="F69" s="40"/>
    </row>
    <row r="70" spans="1:6" x14ac:dyDescent="0.25">
      <c r="A70" s="63">
        <f t="shared" si="10"/>
        <v>44624</v>
      </c>
      <c r="B70" s="19" t="str">
        <f t="shared" si="11"/>
        <v>Noche</v>
      </c>
      <c r="C70" s="19" t="str">
        <f t="shared" si="11"/>
        <v>Internista</v>
      </c>
      <c r="D70" s="19" t="s">
        <v>73</v>
      </c>
      <c r="E70" s="27"/>
      <c r="F70" s="40"/>
    </row>
    <row r="71" spans="1:6" x14ac:dyDescent="0.25">
      <c r="A71" s="63">
        <f t="shared" si="10"/>
        <v>44624</v>
      </c>
      <c r="B71" s="19" t="str">
        <f t="shared" si="11"/>
        <v>Noche</v>
      </c>
      <c r="C71" s="19" t="str">
        <f t="shared" si="11"/>
        <v>Traumatólogo</v>
      </c>
      <c r="D71" s="19" t="s">
        <v>124</v>
      </c>
      <c r="E71" s="27"/>
      <c r="F71" s="40"/>
    </row>
    <row r="72" spans="1:6" x14ac:dyDescent="0.25">
      <c r="A72" s="63">
        <f t="shared" si="10"/>
        <v>44624</v>
      </c>
      <c r="B72" s="19" t="str">
        <f t="shared" si="11"/>
        <v>Noche</v>
      </c>
      <c r="C72" s="19" t="str">
        <f t="shared" si="11"/>
        <v>Ginecología</v>
      </c>
      <c r="D72" s="19" t="s">
        <v>300</v>
      </c>
      <c r="E72" s="27"/>
      <c r="F72" s="40"/>
    </row>
    <row r="73" spans="1:6" x14ac:dyDescent="0.25">
      <c r="A73" s="63">
        <f t="shared" si="10"/>
        <v>44624</v>
      </c>
      <c r="B73" s="19" t="str">
        <f t="shared" si="11"/>
        <v>Noche</v>
      </c>
      <c r="C73" s="19" t="str">
        <f t="shared" si="11"/>
        <v>Refuerzo</v>
      </c>
      <c r="D73" s="19" t="s">
        <v>177</v>
      </c>
      <c r="E73" s="27"/>
      <c r="F73" s="40"/>
    </row>
    <row r="74" spans="1:6" x14ac:dyDescent="0.25">
      <c r="A74" s="63">
        <f t="shared" si="10"/>
        <v>44624</v>
      </c>
      <c r="B74" s="19" t="str">
        <f t="shared" si="11"/>
        <v>Noche</v>
      </c>
      <c r="C74" s="19" t="str">
        <f t="shared" si="11"/>
        <v>Anestesista</v>
      </c>
      <c r="D74" s="19" t="s">
        <v>39</v>
      </c>
      <c r="E74" s="27"/>
      <c r="F74" s="40"/>
    </row>
    <row r="75" spans="1:6" x14ac:dyDescent="0.25">
      <c r="A75" s="63">
        <v>44259</v>
      </c>
      <c r="B75" s="19" t="s">
        <v>12</v>
      </c>
      <c r="C75" s="19" t="s">
        <v>28</v>
      </c>
      <c r="D75" s="19" t="s">
        <v>311</v>
      </c>
      <c r="E75" s="27"/>
      <c r="F75" s="40"/>
    </row>
    <row r="76" spans="1:6" ht="15.75" thickBot="1" x14ac:dyDescent="0.3">
      <c r="A76" s="63">
        <f t="shared" ref="A76:A83" si="12">+A58+1</f>
        <v>44624</v>
      </c>
      <c r="B76" s="19" t="str">
        <f t="shared" ref="B76:C83" si="13">+B58</f>
        <v>Noche</v>
      </c>
      <c r="C76" s="19" t="str">
        <f t="shared" si="13"/>
        <v>UTI Adultos</v>
      </c>
      <c r="D76" s="19" t="s">
        <v>312</v>
      </c>
      <c r="E76" s="27"/>
      <c r="F76" s="40"/>
    </row>
    <row r="77" spans="1:6" x14ac:dyDescent="0.25">
      <c r="A77" s="64">
        <f t="shared" si="12"/>
        <v>44625</v>
      </c>
      <c r="B77" s="18" t="str">
        <f t="shared" si="13"/>
        <v>Día</v>
      </c>
      <c r="C77" s="18" t="str">
        <f t="shared" si="13"/>
        <v>Pediatría</v>
      </c>
      <c r="D77" s="18" t="s">
        <v>70</v>
      </c>
      <c r="E77" s="28"/>
      <c r="F77" s="39"/>
    </row>
    <row r="78" spans="1:6" x14ac:dyDescent="0.25">
      <c r="A78" s="63">
        <f t="shared" si="12"/>
        <v>44625</v>
      </c>
      <c r="B78" s="19" t="str">
        <f t="shared" si="13"/>
        <v>Día</v>
      </c>
      <c r="C78" s="19" t="str">
        <f t="shared" si="13"/>
        <v>Cirugía</v>
      </c>
      <c r="D78" s="23" t="s">
        <v>313</v>
      </c>
      <c r="E78" s="27"/>
      <c r="F78" s="40"/>
    </row>
    <row r="79" spans="1:6" x14ac:dyDescent="0.25">
      <c r="A79" s="63">
        <f t="shared" si="12"/>
        <v>44625</v>
      </c>
      <c r="B79" s="19" t="str">
        <f t="shared" si="13"/>
        <v>Día</v>
      </c>
      <c r="C79" s="19" t="str">
        <f t="shared" si="13"/>
        <v>Internista</v>
      </c>
      <c r="D79" s="19" t="s">
        <v>69</v>
      </c>
      <c r="E79" s="27"/>
      <c r="F79" s="40"/>
    </row>
    <row r="80" spans="1:6" x14ac:dyDescent="0.25">
      <c r="A80" s="63">
        <f t="shared" si="12"/>
        <v>44625</v>
      </c>
      <c r="B80" s="19" t="str">
        <f t="shared" si="13"/>
        <v>Día</v>
      </c>
      <c r="C80" s="19" t="str">
        <f t="shared" si="13"/>
        <v>Traumatólogo</v>
      </c>
      <c r="D80" s="19" t="s">
        <v>56</v>
      </c>
      <c r="E80" s="27"/>
      <c r="F80" s="40"/>
    </row>
    <row r="81" spans="1:6" x14ac:dyDescent="0.25">
      <c r="A81" s="63">
        <f t="shared" si="12"/>
        <v>44625</v>
      </c>
      <c r="B81" s="19" t="str">
        <f t="shared" si="13"/>
        <v>Día</v>
      </c>
      <c r="C81" s="19" t="str">
        <f t="shared" si="13"/>
        <v>Ginecología</v>
      </c>
      <c r="D81" s="19" t="s">
        <v>301</v>
      </c>
      <c r="E81" s="27"/>
      <c r="F81" s="40"/>
    </row>
    <row r="82" spans="1:6" x14ac:dyDescent="0.25">
      <c r="A82" s="63">
        <f t="shared" si="12"/>
        <v>44625</v>
      </c>
      <c r="B82" s="19" t="str">
        <f t="shared" si="13"/>
        <v>Día</v>
      </c>
      <c r="C82" s="19" t="str">
        <f t="shared" si="13"/>
        <v>Refuerzo</v>
      </c>
      <c r="D82" s="24" t="s">
        <v>123</v>
      </c>
      <c r="E82" s="27"/>
      <c r="F82" s="40"/>
    </row>
    <row r="83" spans="1:6" x14ac:dyDescent="0.25">
      <c r="A83" s="63">
        <f t="shared" si="12"/>
        <v>44625</v>
      </c>
      <c r="B83" s="19" t="str">
        <f t="shared" si="13"/>
        <v>Día</v>
      </c>
      <c r="C83" s="19" t="str">
        <f t="shared" si="13"/>
        <v>Anestesista</v>
      </c>
      <c r="D83" s="19" t="s">
        <v>295</v>
      </c>
      <c r="E83" s="27"/>
      <c r="F83" s="40"/>
    </row>
    <row r="84" spans="1:6" x14ac:dyDescent="0.25">
      <c r="A84" s="63">
        <v>44260</v>
      </c>
      <c r="B84" s="79" t="s">
        <v>25</v>
      </c>
      <c r="C84" s="91" t="s">
        <v>28</v>
      </c>
      <c r="D84" s="19" t="s">
        <v>314</v>
      </c>
      <c r="E84" s="27"/>
      <c r="F84" s="40"/>
    </row>
    <row r="85" spans="1:6" ht="15.75" thickBot="1" x14ac:dyDescent="0.3">
      <c r="A85" s="63">
        <f t="shared" ref="A85:A92" si="14">+A67+1</f>
        <v>44625</v>
      </c>
      <c r="B85" s="19" t="str">
        <f t="shared" ref="B85:C92" si="15">+B67</f>
        <v>Día</v>
      </c>
      <c r="C85" s="19" t="str">
        <f t="shared" si="15"/>
        <v>UTI Adultos</v>
      </c>
      <c r="D85" s="19" t="s">
        <v>315</v>
      </c>
      <c r="E85" s="27"/>
      <c r="F85" s="40"/>
    </row>
    <row r="86" spans="1:6" x14ac:dyDescent="0.25">
      <c r="A86" s="64">
        <f t="shared" si="14"/>
        <v>44625</v>
      </c>
      <c r="B86" s="18" t="str">
        <f t="shared" si="15"/>
        <v>Noche</v>
      </c>
      <c r="C86" s="18" t="str">
        <f t="shared" si="15"/>
        <v>Pediatría</v>
      </c>
      <c r="D86" s="18" t="s">
        <v>70</v>
      </c>
      <c r="E86" s="28"/>
      <c r="F86" s="39"/>
    </row>
    <row r="87" spans="1:6" x14ac:dyDescent="0.25">
      <c r="A87" s="63">
        <f t="shared" si="14"/>
        <v>44625</v>
      </c>
      <c r="B87" s="19" t="str">
        <f t="shared" si="15"/>
        <v>Noche</v>
      </c>
      <c r="C87" s="19" t="str">
        <f t="shared" si="15"/>
        <v>Cirugía</v>
      </c>
      <c r="D87" s="23" t="s">
        <v>313</v>
      </c>
      <c r="E87" s="27"/>
      <c r="F87" s="40"/>
    </row>
    <row r="88" spans="1:6" x14ac:dyDescent="0.25">
      <c r="A88" s="63">
        <f t="shared" si="14"/>
        <v>44625</v>
      </c>
      <c r="B88" s="19" t="str">
        <f t="shared" si="15"/>
        <v>Noche</v>
      </c>
      <c r="C88" s="19" t="str">
        <f t="shared" si="15"/>
        <v>Internista</v>
      </c>
      <c r="D88" s="19" t="s">
        <v>69</v>
      </c>
      <c r="E88" s="27"/>
      <c r="F88" s="40"/>
    </row>
    <row r="89" spans="1:6" x14ac:dyDescent="0.25">
      <c r="A89" s="63">
        <f t="shared" si="14"/>
        <v>44625</v>
      </c>
      <c r="B89" s="19" t="str">
        <f t="shared" si="15"/>
        <v>Noche</v>
      </c>
      <c r="C89" s="19" t="str">
        <f t="shared" si="15"/>
        <v>Traumatólogo</v>
      </c>
      <c r="D89" s="19" t="s">
        <v>56</v>
      </c>
      <c r="E89" s="27"/>
      <c r="F89" s="40"/>
    </row>
    <row r="90" spans="1:6" x14ac:dyDescent="0.25">
      <c r="A90" s="63">
        <f t="shared" si="14"/>
        <v>44625</v>
      </c>
      <c r="B90" s="19" t="str">
        <f t="shared" si="15"/>
        <v>Noche</v>
      </c>
      <c r="C90" s="19" t="str">
        <f t="shared" si="15"/>
        <v>Ginecología</v>
      </c>
      <c r="D90" s="19" t="s">
        <v>301</v>
      </c>
      <c r="E90" s="27"/>
      <c r="F90" s="40"/>
    </row>
    <row r="91" spans="1:6" x14ac:dyDescent="0.25">
      <c r="A91" s="63">
        <f t="shared" si="14"/>
        <v>44625</v>
      </c>
      <c r="B91" s="19" t="str">
        <f t="shared" si="15"/>
        <v>Noche</v>
      </c>
      <c r="C91" s="19" t="str">
        <f t="shared" si="15"/>
        <v>Refuerzo</v>
      </c>
      <c r="D91" s="19" t="s">
        <v>123</v>
      </c>
      <c r="E91" s="27"/>
      <c r="F91" s="40"/>
    </row>
    <row r="92" spans="1:6" x14ac:dyDescent="0.25">
      <c r="A92" s="63">
        <f t="shared" si="14"/>
        <v>44625</v>
      </c>
      <c r="B92" s="19" t="str">
        <f t="shared" si="15"/>
        <v>Noche</v>
      </c>
      <c r="C92" s="19" t="str">
        <f t="shared" si="15"/>
        <v>Anestesista</v>
      </c>
      <c r="D92" s="19" t="s">
        <v>295</v>
      </c>
      <c r="E92" s="27"/>
      <c r="F92" s="40"/>
    </row>
    <row r="93" spans="1:6" x14ac:dyDescent="0.25">
      <c r="A93" s="63">
        <v>44260</v>
      </c>
      <c r="B93" s="19" t="s">
        <v>12</v>
      </c>
      <c r="C93" s="19" t="s">
        <v>28</v>
      </c>
      <c r="D93" s="19" t="s">
        <v>314</v>
      </c>
      <c r="E93" s="49"/>
      <c r="F93" s="40"/>
    </row>
    <row r="94" spans="1:6" ht="15.75" thickBot="1" x14ac:dyDescent="0.3">
      <c r="A94" s="63">
        <f t="shared" ref="A94:A101" si="16">+A76+1</f>
        <v>44625</v>
      </c>
      <c r="B94" s="19" t="str">
        <f t="shared" ref="B94:C101" si="17">+B76</f>
        <v>Noche</v>
      </c>
      <c r="C94" s="19" t="str">
        <f t="shared" si="17"/>
        <v>UTI Adultos</v>
      </c>
      <c r="D94" s="19" t="s">
        <v>315</v>
      </c>
      <c r="E94" s="49"/>
      <c r="F94" s="40"/>
    </row>
    <row r="95" spans="1:6" x14ac:dyDescent="0.25">
      <c r="A95" s="64">
        <f t="shared" si="16"/>
        <v>44626</v>
      </c>
      <c r="B95" s="18" t="str">
        <f t="shared" si="17"/>
        <v>Día</v>
      </c>
      <c r="C95" s="18" t="str">
        <f t="shared" si="17"/>
        <v>Pediatría</v>
      </c>
      <c r="D95" s="18" t="s">
        <v>216</v>
      </c>
      <c r="E95" s="28"/>
      <c r="F95" s="39"/>
    </row>
    <row r="96" spans="1:6" x14ac:dyDescent="0.25">
      <c r="A96" s="63">
        <f t="shared" si="16"/>
        <v>44626</v>
      </c>
      <c r="B96" s="19" t="str">
        <f t="shared" si="17"/>
        <v>Día</v>
      </c>
      <c r="C96" s="19" t="str">
        <f t="shared" si="17"/>
        <v>Cirugía</v>
      </c>
      <c r="D96" s="19" t="s">
        <v>172</v>
      </c>
      <c r="E96" s="50"/>
      <c r="F96" s="40"/>
    </row>
    <row r="97" spans="1:6" x14ac:dyDescent="0.25">
      <c r="A97" s="63">
        <f t="shared" si="16"/>
        <v>44626</v>
      </c>
      <c r="B97" s="19" t="str">
        <f t="shared" si="17"/>
        <v>Día</v>
      </c>
      <c r="C97" s="19" t="str">
        <f t="shared" si="17"/>
        <v>Internista</v>
      </c>
      <c r="D97" s="19" t="s">
        <v>302</v>
      </c>
      <c r="E97" s="50"/>
      <c r="F97" s="40"/>
    </row>
    <row r="98" spans="1:6" x14ac:dyDescent="0.25">
      <c r="A98" s="63">
        <f t="shared" si="16"/>
        <v>44626</v>
      </c>
      <c r="B98" s="19" t="str">
        <f t="shared" si="17"/>
        <v>Día</v>
      </c>
      <c r="C98" s="19" t="str">
        <f t="shared" si="17"/>
        <v>Traumatólogo</v>
      </c>
      <c r="D98" s="19" t="s">
        <v>124</v>
      </c>
      <c r="E98" s="27"/>
      <c r="F98" s="40"/>
    </row>
    <row r="99" spans="1:6" x14ac:dyDescent="0.25">
      <c r="A99" s="63">
        <f t="shared" si="16"/>
        <v>44626</v>
      </c>
      <c r="B99" s="19" t="str">
        <f t="shared" si="17"/>
        <v>Día</v>
      </c>
      <c r="C99" s="19" t="str">
        <f t="shared" si="17"/>
        <v>Ginecología</v>
      </c>
      <c r="D99" s="19" t="s">
        <v>152</v>
      </c>
      <c r="E99" s="27"/>
      <c r="F99" s="40"/>
    </row>
    <row r="100" spans="1:6" x14ac:dyDescent="0.25">
      <c r="A100" s="63">
        <f t="shared" si="16"/>
        <v>44626</v>
      </c>
      <c r="B100" s="19" t="str">
        <f t="shared" si="17"/>
        <v>Día</v>
      </c>
      <c r="C100" s="19" t="str">
        <f t="shared" si="17"/>
        <v>Refuerzo</v>
      </c>
      <c r="D100" s="19" t="s">
        <v>93</v>
      </c>
      <c r="E100" s="27"/>
      <c r="F100" s="40"/>
    </row>
    <row r="101" spans="1:6" x14ac:dyDescent="0.25">
      <c r="A101" s="63">
        <f t="shared" si="16"/>
        <v>44626</v>
      </c>
      <c r="B101" s="19" t="str">
        <f t="shared" si="17"/>
        <v>Día</v>
      </c>
      <c r="C101" s="19" t="str">
        <f t="shared" si="17"/>
        <v>Anestesista</v>
      </c>
      <c r="D101" s="19" t="s">
        <v>39</v>
      </c>
      <c r="E101" s="27"/>
      <c r="F101" s="40"/>
    </row>
    <row r="102" spans="1:6" x14ac:dyDescent="0.25">
      <c r="A102" s="63">
        <v>44261</v>
      </c>
      <c r="B102" s="79" t="s">
        <v>25</v>
      </c>
      <c r="C102" s="91" t="s">
        <v>28</v>
      </c>
      <c r="D102" s="19" t="s">
        <v>316</v>
      </c>
      <c r="E102" s="27"/>
      <c r="F102" s="40"/>
    </row>
    <row r="103" spans="1:6" ht="15.75" thickBot="1" x14ac:dyDescent="0.3">
      <c r="A103" s="63">
        <f t="shared" ref="A103:A110" si="18">+A85+1</f>
        <v>44626</v>
      </c>
      <c r="B103" s="19" t="str">
        <f t="shared" ref="B103:C110" si="19">+B85</f>
        <v>Día</v>
      </c>
      <c r="C103" s="19" t="str">
        <f t="shared" si="19"/>
        <v>UTI Adultos</v>
      </c>
      <c r="D103" s="19" t="s">
        <v>317</v>
      </c>
      <c r="E103" s="27"/>
      <c r="F103" s="40"/>
    </row>
    <row r="104" spans="1:6" x14ac:dyDescent="0.25">
      <c r="A104" s="64">
        <f t="shared" si="18"/>
        <v>44626</v>
      </c>
      <c r="B104" s="18" t="str">
        <f t="shared" si="19"/>
        <v>Noche</v>
      </c>
      <c r="C104" s="18" t="str">
        <f t="shared" si="19"/>
        <v>Pediatría</v>
      </c>
      <c r="D104" s="18" t="s">
        <v>216</v>
      </c>
      <c r="E104" s="28"/>
      <c r="F104" s="39"/>
    </row>
    <row r="105" spans="1:6" x14ac:dyDescent="0.25">
      <c r="A105" s="63">
        <f t="shared" si="18"/>
        <v>44626</v>
      </c>
      <c r="B105" s="19" t="str">
        <f t="shared" si="19"/>
        <v>Noche</v>
      </c>
      <c r="C105" s="19" t="str">
        <f t="shared" si="19"/>
        <v>Cirugía</v>
      </c>
      <c r="D105" s="19" t="s">
        <v>172</v>
      </c>
      <c r="E105" s="27"/>
      <c r="F105" s="40"/>
    </row>
    <row r="106" spans="1:6" x14ac:dyDescent="0.25">
      <c r="A106" s="63">
        <f t="shared" si="18"/>
        <v>44626</v>
      </c>
      <c r="B106" s="19" t="str">
        <f t="shared" si="19"/>
        <v>Noche</v>
      </c>
      <c r="C106" s="19" t="str">
        <f t="shared" si="19"/>
        <v>Internista</v>
      </c>
      <c r="D106" s="19" t="s">
        <v>302</v>
      </c>
      <c r="E106" s="27"/>
      <c r="F106" s="40"/>
    </row>
    <row r="107" spans="1:6" x14ac:dyDescent="0.25">
      <c r="A107" s="63">
        <f t="shared" si="18"/>
        <v>44626</v>
      </c>
      <c r="B107" s="19" t="str">
        <f t="shared" si="19"/>
        <v>Noche</v>
      </c>
      <c r="C107" s="19" t="str">
        <f t="shared" si="19"/>
        <v>Traumatólogo</v>
      </c>
      <c r="D107" s="19" t="s">
        <v>56</v>
      </c>
      <c r="E107" s="27"/>
      <c r="F107" s="40"/>
    </row>
    <row r="108" spans="1:6" x14ac:dyDescent="0.25">
      <c r="A108" s="63">
        <f t="shared" si="18"/>
        <v>44626</v>
      </c>
      <c r="B108" s="19" t="str">
        <f t="shared" si="19"/>
        <v>Noche</v>
      </c>
      <c r="C108" s="19" t="str">
        <f t="shared" si="19"/>
        <v>Ginecología</v>
      </c>
      <c r="D108" s="19" t="s">
        <v>152</v>
      </c>
      <c r="E108" s="27"/>
      <c r="F108" s="40"/>
    </row>
    <row r="109" spans="1:6" x14ac:dyDescent="0.25">
      <c r="A109" s="63">
        <f t="shared" si="18"/>
        <v>44626</v>
      </c>
      <c r="B109" s="19" t="str">
        <f t="shared" si="19"/>
        <v>Noche</v>
      </c>
      <c r="C109" s="19" t="str">
        <f t="shared" si="19"/>
        <v>Refuerzo</v>
      </c>
      <c r="D109" s="19" t="s">
        <v>93</v>
      </c>
      <c r="E109" s="27"/>
      <c r="F109" s="40"/>
    </row>
    <row r="110" spans="1:6" x14ac:dyDescent="0.25">
      <c r="A110" s="63">
        <f t="shared" si="18"/>
        <v>44626</v>
      </c>
      <c r="B110" s="19" t="str">
        <f t="shared" si="19"/>
        <v>Noche</v>
      </c>
      <c r="C110" s="19" t="str">
        <f t="shared" si="19"/>
        <v>Anestesista</v>
      </c>
      <c r="D110" s="19" t="s">
        <v>39</v>
      </c>
      <c r="E110" s="27"/>
      <c r="F110" s="40"/>
    </row>
    <row r="111" spans="1:6" x14ac:dyDescent="0.25">
      <c r="A111" s="63">
        <v>44261</v>
      </c>
      <c r="B111" s="19" t="s">
        <v>12</v>
      </c>
      <c r="C111" s="19" t="s">
        <v>28</v>
      </c>
      <c r="D111" s="19" t="s">
        <v>316</v>
      </c>
      <c r="E111" s="49"/>
      <c r="F111" s="40"/>
    </row>
    <row r="112" spans="1:6" ht="15.75" thickBot="1" x14ac:dyDescent="0.3">
      <c r="A112" s="63">
        <f t="shared" ref="A112:A119" si="20">+A94+1</f>
        <v>44626</v>
      </c>
      <c r="B112" s="19" t="str">
        <f t="shared" ref="B112:C119" si="21">+B94</f>
        <v>Noche</v>
      </c>
      <c r="C112" s="19" t="str">
        <f t="shared" si="21"/>
        <v>UTI Adultos</v>
      </c>
      <c r="D112" s="19" t="s">
        <v>317</v>
      </c>
      <c r="E112" s="49"/>
      <c r="F112" s="40"/>
    </row>
    <row r="113" spans="1:6" x14ac:dyDescent="0.25">
      <c r="A113" s="64">
        <f t="shared" si="20"/>
        <v>44627</v>
      </c>
      <c r="B113" s="18" t="str">
        <f t="shared" si="21"/>
        <v>Día</v>
      </c>
      <c r="C113" s="18" t="str">
        <f t="shared" si="21"/>
        <v>Pediatría</v>
      </c>
      <c r="D113" s="18" t="s">
        <v>203</v>
      </c>
      <c r="E113" s="105" t="s">
        <v>341</v>
      </c>
      <c r="F113" s="135" t="s">
        <v>344</v>
      </c>
    </row>
    <row r="114" spans="1:6" x14ac:dyDescent="0.25">
      <c r="A114" s="63">
        <f t="shared" si="20"/>
        <v>44627</v>
      </c>
      <c r="B114" s="19" t="str">
        <f t="shared" si="21"/>
        <v>Día</v>
      </c>
      <c r="C114" s="19" t="str">
        <f t="shared" si="21"/>
        <v>Cirugía</v>
      </c>
      <c r="D114" s="19" t="s">
        <v>299</v>
      </c>
      <c r="E114" s="51"/>
      <c r="F114" s="40"/>
    </row>
    <row r="115" spans="1:6" x14ac:dyDescent="0.25">
      <c r="A115" s="63">
        <f t="shared" si="20"/>
        <v>44627</v>
      </c>
      <c r="B115" s="19" t="str">
        <f t="shared" si="21"/>
        <v>Día</v>
      </c>
      <c r="C115" s="19" t="str">
        <f t="shared" si="21"/>
        <v>Internista</v>
      </c>
      <c r="D115" s="19" t="s">
        <v>73</v>
      </c>
      <c r="E115" s="104" t="s">
        <v>140</v>
      </c>
      <c r="F115" s="40"/>
    </row>
    <row r="116" spans="1:6" x14ac:dyDescent="0.25">
      <c r="A116" s="63">
        <f t="shared" si="20"/>
        <v>44627</v>
      </c>
      <c r="B116" s="19" t="str">
        <f t="shared" si="21"/>
        <v>Día</v>
      </c>
      <c r="C116" s="19" t="str">
        <f t="shared" si="21"/>
        <v>Traumatólogo</v>
      </c>
      <c r="D116" s="19" t="s">
        <v>124</v>
      </c>
      <c r="E116" s="104" t="s">
        <v>61</v>
      </c>
      <c r="F116" s="40"/>
    </row>
    <row r="117" spans="1:6" x14ac:dyDescent="0.25">
      <c r="A117" s="63">
        <f t="shared" si="20"/>
        <v>44627</v>
      </c>
      <c r="B117" s="19" t="str">
        <f t="shared" si="21"/>
        <v>Día</v>
      </c>
      <c r="C117" s="19" t="str">
        <f t="shared" si="21"/>
        <v>Ginecología</v>
      </c>
      <c r="D117" s="19" t="s">
        <v>107</v>
      </c>
      <c r="E117" s="27"/>
      <c r="F117" s="40"/>
    </row>
    <row r="118" spans="1:6" x14ac:dyDescent="0.25">
      <c r="A118" s="63">
        <f t="shared" si="20"/>
        <v>44627</v>
      </c>
      <c r="B118" s="19" t="str">
        <f t="shared" si="21"/>
        <v>Día</v>
      </c>
      <c r="C118" s="19" t="str">
        <f t="shared" si="21"/>
        <v>Refuerzo</v>
      </c>
      <c r="D118" s="19" t="s">
        <v>303</v>
      </c>
      <c r="E118" s="27"/>
      <c r="F118" s="40"/>
    </row>
    <row r="119" spans="1:6" x14ac:dyDescent="0.25">
      <c r="A119" s="63">
        <f t="shared" si="20"/>
        <v>44627</v>
      </c>
      <c r="B119" s="19" t="str">
        <f t="shared" si="21"/>
        <v>Día</v>
      </c>
      <c r="C119" s="19" t="str">
        <f t="shared" si="21"/>
        <v>Anestesista</v>
      </c>
      <c r="D119" s="96" t="s">
        <v>40</v>
      </c>
      <c r="E119" s="27"/>
      <c r="F119" s="40"/>
    </row>
    <row r="120" spans="1:6" x14ac:dyDescent="0.25">
      <c r="A120" s="63">
        <v>44262</v>
      </c>
      <c r="B120" s="79" t="s">
        <v>25</v>
      </c>
      <c r="C120" s="91" t="s">
        <v>28</v>
      </c>
      <c r="D120" s="19" t="s">
        <v>328</v>
      </c>
      <c r="E120" s="27"/>
      <c r="F120" s="40"/>
    </row>
    <row r="121" spans="1:6" ht="15.75" thickBot="1" x14ac:dyDescent="0.3">
      <c r="A121" s="63">
        <f t="shared" ref="A121:A128" si="22">+A103+1</f>
        <v>44627</v>
      </c>
      <c r="B121" s="19" t="str">
        <f t="shared" ref="B121:C128" si="23">+B103</f>
        <v>Día</v>
      </c>
      <c r="C121" s="19" t="str">
        <f t="shared" si="23"/>
        <v>UTI Adultos</v>
      </c>
      <c r="D121" s="19" t="s">
        <v>312</v>
      </c>
      <c r="E121" s="27"/>
      <c r="F121" s="40"/>
    </row>
    <row r="122" spans="1:6" x14ac:dyDescent="0.25">
      <c r="A122" s="64">
        <f t="shared" si="22"/>
        <v>44627</v>
      </c>
      <c r="B122" s="18" t="str">
        <f t="shared" si="23"/>
        <v>Noche</v>
      </c>
      <c r="C122" s="18" t="str">
        <f t="shared" si="23"/>
        <v>Pediatría</v>
      </c>
      <c r="D122" s="18" t="s">
        <v>338</v>
      </c>
      <c r="E122" s="28"/>
      <c r="F122" s="39"/>
    </row>
    <row r="123" spans="1:6" x14ac:dyDescent="0.25">
      <c r="A123" s="63">
        <f t="shared" si="22"/>
        <v>44627</v>
      </c>
      <c r="B123" s="19" t="str">
        <f t="shared" si="23"/>
        <v>Noche</v>
      </c>
      <c r="C123" s="19" t="str">
        <f t="shared" si="23"/>
        <v>Cirugía</v>
      </c>
      <c r="D123" s="19" t="s">
        <v>83</v>
      </c>
      <c r="E123" s="27"/>
      <c r="F123" s="40"/>
    </row>
    <row r="124" spans="1:6" x14ac:dyDescent="0.25">
      <c r="A124" s="63">
        <f t="shared" si="22"/>
        <v>44627</v>
      </c>
      <c r="B124" s="19" t="str">
        <f t="shared" si="23"/>
        <v>Noche</v>
      </c>
      <c r="C124" s="19" t="str">
        <f t="shared" si="23"/>
        <v>Internista</v>
      </c>
      <c r="D124" s="19" t="s">
        <v>304</v>
      </c>
      <c r="E124" s="27"/>
      <c r="F124" s="40"/>
    </row>
    <row r="125" spans="1:6" x14ac:dyDescent="0.25">
      <c r="A125" s="63">
        <f t="shared" si="22"/>
        <v>44627</v>
      </c>
      <c r="B125" s="19" t="str">
        <f t="shared" si="23"/>
        <v>Noche</v>
      </c>
      <c r="C125" s="19" t="str">
        <f t="shared" si="23"/>
        <v>Traumatólogo</v>
      </c>
      <c r="D125" s="19" t="s">
        <v>85</v>
      </c>
      <c r="E125" s="27"/>
      <c r="F125" s="40"/>
    </row>
    <row r="126" spans="1:6" x14ac:dyDescent="0.25">
      <c r="A126" s="63">
        <f t="shared" si="22"/>
        <v>44627</v>
      </c>
      <c r="B126" s="19" t="str">
        <f t="shared" si="23"/>
        <v>Noche</v>
      </c>
      <c r="C126" s="19" t="str">
        <f t="shared" si="23"/>
        <v>Ginecología</v>
      </c>
      <c r="D126" s="19" t="s">
        <v>107</v>
      </c>
      <c r="E126" s="27"/>
      <c r="F126" s="40"/>
    </row>
    <row r="127" spans="1:6" x14ac:dyDescent="0.25">
      <c r="A127" s="63">
        <f t="shared" si="22"/>
        <v>44627</v>
      </c>
      <c r="B127" s="19" t="str">
        <f t="shared" si="23"/>
        <v>Noche</v>
      </c>
      <c r="C127" s="19" t="str">
        <f t="shared" si="23"/>
        <v>Refuerzo</v>
      </c>
      <c r="D127" s="19" t="s">
        <v>171</v>
      </c>
      <c r="E127" s="27"/>
      <c r="F127" s="40"/>
    </row>
    <row r="128" spans="1:6" x14ac:dyDescent="0.25">
      <c r="A128" s="63">
        <f t="shared" si="22"/>
        <v>44627</v>
      </c>
      <c r="B128" s="19" t="str">
        <f t="shared" si="23"/>
        <v>Noche</v>
      </c>
      <c r="C128" s="19" t="str">
        <f t="shared" si="23"/>
        <v>Anestesista</v>
      </c>
      <c r="D128" s="19" t="s">
        <v>40</v>
      </c>
      <c r="E128" s="27"/>
      <c r="F128" s="40"/>
    </row>
    <row r="129" spans="1:6" x14ac:dyDescent="0.25">
      <c r="A129" s="63">
        <v>44262</v>
      </c>
      <c r="B129" s="19" t="s">
        <v>26</v>
      </c>
      <c r="C129" s="19" t="s">
        <v>28</v>
      </c>
      <c r="D129" s="19" t="s">
        <v>328</v>
      </c>
      <c r="E129" s="27"/>
      <c r="F129" s="40"/>
    </row>
    <row r="130" spans="1:6" ht="15.75" thickBot="1" x14ac:dyDescent="0.3">
      <c r="A130" s="63">
        <f t="shared" ref="A130:A137" si="24">+A112+1</f>
        <v>44627</v>
      </c>
      <c r="B130" s="19" t="str">
        <f t="shared" ref="B130:C137" si="25">+B112</f>
        <v>Noche</v>
      </c>
      <c r="C130" s="19" t="str">
        <f t="shared" si="25"/>
        <v>UTI Adultos</v>
      </c>
      <c r="D130" s="19" t="s">
        <v>312</v>
      </c>
      <c r="E130" s="30"/>
      <c r="F130" s="40"/>
    </row>
    <row r="131" spans="1:6" x14ac:dyDescent="0.25">
      <c r="A131" s="64">
        <f t="shared" si="24"/>
        <v>44628</v>
      </c>
      <c r="B131" s="18" t="str">
        <f t="shared" si="25"/>
        <v>Día</v>
      </c>
      <c r="C131" s="18" t="str">
        <f t="shared" si="25"/>
        <v>Pediatría</v>
      </c>
      <c r="D131" s="18" t="s">
        <v>70</v>
      </c>
      <c r="E131" s="50"/>
      <c r="F131" s="39"/>
    </row>
    <row r="132" spans="1:6" x14ac:dyDescent="0.25">
      <c r="A132" s="63">
        <f t="shared" si="24"/>
        <v>44628</v>
      </c>
      <c r="B132" s="19" t="str">
        <f t="shared" si="25"/>
        <v>Día</v>
      </c>
      <c r="C132" s="19" t="str">
        <f t="shared" si="25"/>
        <v>Cirugía</v>
      </c>
      <c r="D132" s="19" t="s">
        <v>283</v>
      </c>
      <c r="E132" s="27"/>
      <c r="F132" s="40"/>
    </row>
    <row r="133" spans="1:6" x14ac:dyDescent="0.25">
      <c r="A133" s="63">
        <f t="shared" si="24"/>
        <v>44628</v>
      </c>
      <c r="B133" s="19" t="str">
        <f t="shared" si="25"/>
        <v>Día</v>
      </c>
      <c r="C133" s="19" t="str">
        <f t="shared" si="25"/>
        <v>Internista</v>
      </c>
      <c r="D133" s="19" t="s">
        <v>67</v>
      </c>
      <c r="E133" s="27"/>
      <c r="F133" s="40"/>
    </row>
    <row r="134" spans="1:6" x14ac:dyDescent="0.25">
      <c r="A134" s="63">
        <f t="shared" si="24"/>
        <v>44628</v>
      </c>
      <c r="B134" s="19" t="str">
        <f t="shared" si="25"/>
        <v>Día</v>
      </c>
      <c r="C134" s="19" t="str">
        <f t="shared" si="25"/>
        <v>Traumatólogo</v>
      </c>
      <c r="D134" s="19" t="s">
        <v>68</v>
      </c>
      <c r="E134" s="104" t="s">
        <v>79</v>
      </c>
      <c r="F134" s="40"/>
    </row>
    <row r="135" spans="1:6" x14ac:dyDescent="0.25">
      <c r="A135" s="63">
        <f t="shared" si="24"/>
        <v>44628</v>
      </c>
      <c r="B135" s="19" t="str">
        <f t="shared" si="25"/>
        <v>Día</v>
      </c>
      <c r="C135" s="19" t="str">
        <f t="shared" si="25"/>
        <v>Ginecología</v>
      </c>
      <c r="D135" s="19" t="s">
        <v>324</v>
      </c>
      <c r="E135" s="27"/>
      <c r="F135" s="40"/>
    </row>
    <row r="136" spans="1:6" x14ac:dyDescent="0.25">
      <c r="A136" s="63">
        <f t="shared" si="24"/>
        <v>44628</v>
      </c>
      <c r="B136" s="19" t="str">
        <f t="shared" si="25"/>
        <v>Día</v>
      </c>
      <c r="C136" s="19" t="str">
        <f t="shared" si="25"/>
        <v>Refuerzo</v>
      </c>
      <c r="D136" s="19" t="s">
        <v>231</v>
      </c>
      <c r="E136" s="27"/>
      <c r="F136" s="40"/>
    </row>
    <row r="137" spans="1:6" x14ac:dyDescent="0.25">
      <c r="A137" s="63">
        <f t="shared" si="24"/>
        <v>44628</v>
      </c>
      <c r="B137" s="19" t="str">
        <f t="shared" si="25"/>
        <v>Día</v>
      </c>
      <c r="C137" s="19" t="str">
        <f t="shared" si="25"/>
        <v>Anestesista</v>
      </c>
      <c r="D137" s="19" t="s">
        <v>43</v>
      </c>
      <c r="E137" s="27"/>
      <c r="F137" s="40"/>
    </row>
    <row r="138" spans="1:6" x14ac:dyDescent="0.25">
      <c r="A138" s="63">
        <v>44263</v>
      </c>
      <c r="B138" s="79" t="s">
        <v>25</v>
      </c>
      <c r="C138" s="91" t="s">
        <v>28</v>
      </c>
      <c r="D138" s="19" t="s">
        <v>329</v>
      </c>
      <c r="E138" s="27"/>
      <c r="F138" s="40"/>
    </row>
    <row r="139" spans="1:6" ht="15.75" thickBot="1" x14ac:dyDescent="0.3">
      <c r="A139" s="63">
        <f t="shared" ref="A139:A146" si="26">+A121+1</f>
        <v>44628</v>
      </c>
      <c r="B139" s="19" t="str">
        <f t="shared" ref="B139:C146" si="27">+B121</f>
        <v>Día</v>
      </c>
      <c r="C139" s="19" t="str">
        <f t="shared" si="27"/>
        <v>UTI Adultos</v>
      </c>
      <c r="D139" s="19" t="s">
        <v>307</v>
      </c>
      <c r="E139" s="27"/>
      <c r="F139" s="40"/>
    </row>
    <row r="140" spans="1:6" x14ac:dyDescent="0.25">
      <c r="A140" s="64">
        <f t="shared" si="26"/>
        <v>44628</v>
      </c>
      <c r="B140" s="18" t="str">
        <f t="shared" si="27"/>
        <v>Noche</v>
      </c>
      <c r="C140" s="18" t="str">
        <f t="shared" si="27"/>
        <v>Pediatría</v>
      </c>
      <c r="D140" s="18" t="s">
        <v>59</v>
      </c>
      <c r="E140" s="28"/>
      <c r="F140" s="39"/>
    </row>
    <row r="141" spans="1:6" x14ac:dyDescent="0.25">
      <c r="A141" s="63">
        <f t="shared" si="26"/>
        <v>44628</v>
      </c>
      <c r="B141" s="19" t="str">
        <f t="shared" si="27"/>
        <v>Noche</v>
      </c>
      <c r="C141" s="19" t="str">
        <f t="shared" si="27"/>
        <v>Cirugía</v>
      </c>
      <c r="D141" s="19" t="s">
        <v>172</v>
      </c>
      <c r="E141" s="27"/>
      <c r="F141" s="40"/>
    </row>
    <row r="142" spans="1:6" x14ac:dyDescent="0.25">
      <c r="A142" s="63">
        <f t="shared" si="26"/>
        <v>44628</v>
      </c>
      <c r="B142" s="19" t="str">
        <f t="shared" si="27"/>
        <v>Noche</v>
      </c>
      <c r="C142" s="19" t="str">
        <f t="shared" si="27"/>
        <v>Internista</v>
      </c>
      <c r="D142" s="19" t="s">
        <v>64</v>
      </c>
      <c r="E142" s="27"/>
      <c r="F142" s="40"/>
    </row>
    <row r="143" spans="1:6" x14ac:dyDescent="0.25">
      <c r="A143" s="63">
        <f t="shared" si="26"/>
        <v>44628</v>
      </c>
      <c r="B143" s="19" t="str">
        <f t="shared" si="27"/>
        <v>Noche</v>
      </c>
      <c r="C143" s="19" t="str">
        <f t="shared" si="27"/>
        <v>Traumatólogo</v>
      </c>
      <c r="D143" s="19" t="s">
        <v>173</v>
      </c>
      <c r="E143" s="27"/>
      <c r="F143" s="40"/>
    </row>
    <row r="144" spans="1:6" x14ac:dyDescent="0.25">
      <c r="A144" s="63">
        <f t="shared" si="26"/>
        <v>44628</v>
      </c>
      <c r="B144" s="19" t="str">
        <f t="shared" si="27"/>
        <v>Noche</v>
      </c>
      <c r="C144" s="19" t="str">
        <f t="shared" si="27"/>
        <v>Ginecología</v>
      </c>
      <c r="D144" s="19" t="s">
        <v>33</v>
      </c>
      <c r="E144" s="27"/>
      <c r="F144" s="40"/>
    </row>
    <row r="145" spans="1:6" x14ac:dyDescent="0.25">
      <c r="A145" s="63">
        <f t="shared" si="26"/>
        <v>44628</v>
      </c>
      <c r="B145" s="19" t="str">
        <f t="shared" si="27"/>
        <v>Noche</v>
      </c>
      <c r="C145" s="19" t="str">
        <f t="shared" si="27"/>
        <v>Refuerzo</v>
      </c>
      <c r="D145" s="19" t="s">
        <v>288</v>
      </c>
      <c r="E145" s="27"/>
      <c r="F145" s="40"/>
    </row>
    <row r="146" spans="1:6" x14ac:dyDescent="0.25">
      <c r="A146" s="63">
        <f t="shared" si="26"/>
        <v>44628</v>
      </c>
      <c r="B146" s="19" t="str">
        <f t="shared" si="27"/>
        <v>Noche</v>
      </c>
      <c r="C146" s="19" t="str">
        <f t="shared" si="27"/>
        <v>Anestesista</v>
      </c>
      <c r="D146" s="19" t="s">
        <v>43</v>
      </c>
      <c r="E146" s="27"/>
      <c r="F146" s="40"/>
    </row>
    <row r="147" spans="1:6" x14ac:dyDescent="0.25">
      <c r="A147" s="63">
        <v>44263</v>
      </c>
      <c r="B147" s="79" t="s">
        <v>26</v>
      </c>
      <c r="C147" s="79" t="s">
        <v>28</v>
      </c>
      <c r="D147" s="19" t="s">
        <v>329</v>
      </c>
      <c r="E147" s="27"/>
      <c r="F147" s="40"/>
    </row>
    <row r="148" spans="1:6" ht="15.75" thickBot="1" x14ac:dyDescent="0.3">
      <c r="A148" s="63">
        <f t="shared" ref="A148:A155" si="28">+A130+1</f>
        <v>44628</v>
      </c>
      <c r="B148" s="19" t="str">
        <f t="shared" ref="B148:C155" si="29">+B130</f>
        <v>Noche</v>
      </c>
      <c r="C148" s="19" t="str">
        <f t="shared" si="29"/>
        <v>UTI Adultos</v>
      </c>
      <c r="D148" s="19" t="s">
        <v>307</v>
      </c>
      <c r="E148" s="27"/>
      <c r="F148" s="40"/>
    </row>
    <row r="149" spans="1:6" x14ac:dyDescent="0.25">
      <c r="A149" s="64">
        <f t="shared" si="28"/>
        <v>44629</v>
      </c>
      <c r="B149" s="18" t="str">
        <f t="shared" si="29"/>
        <v>Día</v>
      </c>
      <c r="C149" s="18" t="str">
        <f t="shared" si="29"/>
        <v>Pediatría</v>
      </c>
      <c r="D149" s="18" t="s">
        <v>77</v>
      </c>
      <c r="E149" s="105" t="s">
        <v>342</v>
      </c>
      <c r="F149" s="39"/>
    </row>
    <row r="150" spans="1:6" x14ac:dyDescent="0.25">
      <c r="A150" s="63">
        <f t="shared" si="28"/>
        <v>44629</v>
      </c>
      <c r="B150" s="19" t="str">
        <f t="shared" si="29"/>
        <v>Día</v>
      </c>
      <c r="C150" s="19" t="str">
        <f t="shared" si="29"/>
        <v>Cirugía</v>
      </c>
      <c r="D150" s="19" t="s">
        <v>83</v>
      </c>
      <c r="F150" s="40"/>
    </row>
    <row r="151" spans="1:6" x14ac:dyDescent="0.25">
      <c r="A151" s="63">
        <f t="shared" si="28"/>
        <v>44629</v>
      </c>
      <c r="B151" s="19" t="str">
        <f t="shared" si="29"/>
        <v>Día</v>
      </c>
      <c r="C151" s="19" t="str">
        <f t="shared" si="29"/>
        <v>Internista</v>
      </c>
      <c r="D151" s="19" t="s">
        <v>304</v>
      </c>
      <c r="E151" s="27"/>
      <c r="F151" s="40"/>
    </row>
    <row r="152" spans="1:6" x14ac:dyDescent="0.25">
      <c r="A152" s="63">
        <f t="shared" si="28"/>
        <v>44629</v>
      </c>
      <c r="B152" s="19" t="str">
        <f t="shared" si="29"/>
        <v>Día</v>
      </c>
      <c r="C152" s="19" t="str">
        <f t="shared" si="29"/>
        <v>Traumatólogo</v>
      </c>
      <c r="D152" s="19" t="s">
        <v>85</v>
      </c>
      <c r="E152" s="104" t="s">
        <v>80</v>
      </c>
      <c r="F152" s="40"/>
    </row>
    <row r="153" spans="1:6" x14ac:dyDescent="0.25">
      <c r="A153" s="63">
        <f t="shared" si="28"/>
        <v>44629</v>
      </c>
      <c r="B153" s="19" t="str">
        <f t="shared" si="29"/>
        <v>Día</v>
      </c>
      <c r="C153" s="19" t="str">
        <f t="shared" si="29"/>
        <v>Ginecología</v>
      </c>
      <c r="D153" s="19" t="s">
        <v>32</v>
      </c>
      <c r="E153" s="27"/>
      <c r="F153" s="40"/>
    </row>
    <row r="154" spans="1:6" x14ac:dyDescent="0.25">
      <c r="A154" s="63">
        <f t="shared" si="28"/>
        <v>44629</v>
      </c>
      <c r="B154" s="19" t="str">
        <f t="shared" si="29"/>
        <v>Día</v>
      </c>
      <c r="C154" s="19" t="str">
        <f t="shared" si="29"/>
        <v>Refuerzo</v>
      </c>
      <c r="D154" s="19" t="s">
        <v>171</v>
      </c>
      <c r="E154" s="27"/>
      <c r="F154" s="40"/>
    </row>
    <row r="155" spans="1:6" x14ac:dyDescent="0.25">
      <c r="A155" s="63">
        <f t="shared" si="28"/>
        <v>44629</v>
      </c>
      <c r="B155" s="19" t="str">
        <f t="shared" si="29"/>
        <v>Día</v>
      </c>
      <c r="C155" s="19" t="str">
        <f t="shared" si="29"/>
        <v>Anestesista</v>
      </c>
      <c r="D155" s="19" t="s">
        <v>39</v>
      </c>
      <c r="E155" s="27"/>
      <c r="F155" s="40"/>
    </row>
    <row r="156" spans="1:6" x14ac:dyDescent="0.25">
      <c r="A156" s="63">
        <v>44264</v>
      </c>
      <c r="B156" s="79" t="s">
        <v>25</v>
      </c>
      <c r="C156" s="91" t="s">
        <v>28</v>
      </c>
      <c r="D156" s="19" t="s">
        <v>330</v>
      </c>
      <c r="E156" s="27"/>
      <c r="F156" s="40"/>
    </row>
    <row r="157" spans="1:6" ht="15.75" thickBot="1" x14ac:dyDescent="0.3">
      <c r="A157" s="63">
        <f t="shared" ref="A157:A164" si="30">+A139+1</f>
        <v>44629</v>
      </c>
      <c r="B157" s="19" t="str">
        <f t="shared" ref="B157:C164" si="31">+B139</f>
        <v>Día</v>
      </c>
      <c r="C157" s="19" t="str">
        <f t="shared" si="31"/>
        <v>UTI Adultos</v>
      </c>
      <c r="D157" s="19" t="s">
        <v>308</v>
      </c>
      <c r="E157" s="27"/>
      <c r="F157" s="40"/>
    </row>
    <row r="158" spans="1:6" x14ac:dyDescent="0.25">
      <c r="A158" s="64">
        <f t="shared" si="30"/>
        <v>44629</v>
      </c>
      <c r="B158" s="18" t="str">
        <f t="shared" si="31"/>
        <v>Noche</v>
      </c>
      <c r="C158" s="18" t="str">
        <f t="shared" si="31"/>
        <v>Pediatría</v>
      </c>
      <c r="D158" s="18" t="s">
        <v>133</v>
      </c>
      <c r="E158" s="28"/>
      <c r="F158" s="39"/>
    </row>
    <row r="159" spans="1:6" x14ac:dyDescent="0.25">
      <c r="A159" s="63">
        <f t="shared" si="30"/>
        <v>44629</v>
      </c>
      <c r="B159" s="19" t="str">
        <f t="shared" si="31"/>
        <v>Noche</v>
      </c>
      <c r="C159" s="19" t="str">
        <f t="shared" si="31"/>
        <v>Cirugía</v>
      </c>
      <c r="D159" s="19" t="s">
        <v>283</v>
      </c>
      <c r="E159" s="27"/>
      <c r="F159" s="40"/>
    </row>
    <row r="160" spans="1:6" x14ac:dyDescent="0.25">
      <c r="A160" s="63">
        <f t="shared" si="30"/>
        <v>44629</v>
      </c>
      <c r="B160" s="19" t="str">
        <f t="shared" si="31"/>
        <v>Noche</v>
      </c>
      <c r="C160" s="19" t="str">
        <f t="shared" si="31"/>
        <v>Internista</v>
      </c>
      <c r="D160" s="19" t="s">
        <v>67</v>
      </c>
      <c r="E160" s="27"/>
      <c r="F160" s="40"/>
    </row>
    <row r="161" spans="1:6" x14ac:dyDescent="0.25">
      <c r="A161" s="63">
        <f t="shared" si="30"/>
        <v>44629</v>
      </c>
      <c r="B161" s="19" t="str">
        <f t="shared" si="31"/>
        <v>Noche</v>
      </c>
      <c r="C161" s="19" t="str">
        <f t="shared" si="31"/>
        <v>Traumatólogo</v>
      </c>
      <c r="D161" s="19" t="s">
        <v>68</v>
      </c>
      <c r="E161" s="27"/>
      <c r="F161" s="40"/>
    </row>
    <row r="162" spans="1:6" x14ac:dyDescent="0.25">
      <c r="A162" s="63">
        <f t="shared" si="30"/>
        <v>44629</v>
      </c>
      <c r="B162" s="19" t="str">
        <f t="shared" si="31"/>
        <v>Noche</v>
      </c>
      <c r="C162" s="19" t="str">
        <f t="shared" si="31"/>
        <v>Ginecología</v>
      </c>
      <c r="D162" s="19" t="s">
        <v>325</v>
      </c>
      <c r="E162" s="27"/>
      <c r="F162" s="40"/>
    </row>
    <row r="163" spans="1:6" x14ac:dyDescent="0.25">
      <c r="A163" s="63">
        <f t="shared" si="30"/>
        <v>44629</v>
      </c>
      <c r="B163" s="19" t="str">
        <f t="shared" si="31"/>
        <v>Noche</v>
      </c>
      <c r="C163" s="19" t="str">
        <f t="shared" si="31"/>
        <v>Refuerzo</v>
      </c>
      <c r="D163" s="19" t="s">
        <v>320</v>
      </c>
      <c r="E163" s="27"/>
      <c r="F163" s="40"/>
    </row>
    <row r="164" spans="1:6" x14ac:dyDescent="0.25">
      <c r="A164" s="63">
        <f t="shared" si="30"/>
        <v>44629</v>
      </c>
      <c r="B164" s="19" t="str">
        <f t="shared" si="31"/>
        <v>Noche</v>
      </c>
      <c r="C164" s="19" t="str">
        <f t="shared" si="31"/>
        <v>Anestesista</v>
      </c>
      <c r="D164" s="19" t="s">
        <v>39</v>
      </c>
      <c r="E164" s="27"/>
      <c r="F164" s="40"/>
    </row>
    <row r="165" spans="1:6" x14ac:dyDescent="0.25">
      <c r="A165" s="63">
        <v>44264</v>
      </c>
      <c r="B165" s="79" t="s">
        <v>26</v>
      </c>
      <c r="C165" s="79" t="s">
        <v>28</v>
      </c>
      <c r="D165" s="19" t="s">
        <v>331</v>
      </c>
      <c r="E165" s="49"/>
      <c r="F165" s="40"/>
    </row>
    <row r="166" spans="1:6" ht="15.75" thickBot="1" x14ac:dyDescent="0.3">
      <c r="A166" s="63">
        <f t="shared" ref="A166:A173" si="32">+A148+1</f>
        <v>44629</v>
      </c>
      <c r="B166" s="19" t="str">
        <f t="shared" ref="B166:C173" si="33">+B148</f>
        <v>Noche</v>
      </c>
      <c r="C166" s="19" t="str">
        <f t="shared" si="33"/>
        <v>UTI Adultos</v>
      </c>
      <c r="D166" s="19" t="s">
        <v>308</v>
      </c>
      <c r="E166" s="49"/>
      <c r="F166" s="40"/>
    </row>
    <row r="167" spans="1:6" x14ac:dyDescent="0.25">
      <c r="A167" s="64">
        <f t="shared" si="32"/>
        <v>44630</v>
      </c>
      <c r="B167" s="18" t="str">
        <f t="shared" si="33"/>
        <v>Día</v>
      </c>
      <c r="C167" s="18" t="str">
        <f t="shared" si="33"/>
        <v>Pediatría</v>
      </c>
      <c r="D167" s="18" t="s">
        <v>216</v>
      </c>
      <c r="E167" s="105" t="s">
        <v>352</v>
      </c>
      <c r="F167" s="39"/>
    </row>
    <row r="168" spans="1:6" x14ac:dyDescent="0.25">
      <c r="A168" s="63">
        <f t="shared" si="32"/>
        <v>44630</v>
      </c>
      <c r="B168" s="19" t="str">
        <f t="shared" si="33"/>
        <v>Día</v>
      </c>
      <c r="C168" s="19" t="str">
        <f t="shared" si="33"/>
        <v>Cirugía</v>
      </c>
      <c r="D168" s="23" t="s">
        <v>290</v>
      </c>
      <c r="E168" s="104" t="s">
        <v>82</v>
      </c>
      <c r="F168" s="40"/>
    </row>
    <row r="169" spans="1:6" x14ac:dyDescent="0.25">
      <c r="A169" s="63">
        <f t="shared" si="32"/>
        <v>44630</v>
      </c>
      <c r="B169" s="19" t="str">
        <f t="shared" si="33"/>
        <v>Día</v>
      </c>
      <c r="C169" s="19" t="str">
        <f t="shared" si="33"/>
        <v>Internista</v>
      </c>
      <c r="D169" s="19" t="s">
        <v>340</v>
      </c>
      <c r="E169" s="104" t="s">
        <v>353</v>
      </c>
      <c r="F169" s="40"/>
    </row>
    <row r="170" spans="1:6" x14ac:dyDescent="0.25">
      <c r="A170" s="63">
        <f t="shared" si="32"/>
        <v>44630</v>
      </c>
      <c r="B170" s="19" t="str">
        <f t="shared" si="33"/>
        <v>Día</v>
      </c>
      <c r="C170" s="19" t="str">
        <f t="shared" si="33"/>
        <v>Traumatólogo</v>
      </c>
      <c r="D170" s="24" t="s">
        <v>90</v>
      </c>
      <c r="E170" s="104" t="s">
        <v>91</v>
      </c>
      <c r="F170" s="40"/>
    </row>
    <row r="171" spans="1:6" x14ac:dyDescent="0.25">
      <c r="A171" s="63">
        <f t="shared" si="32"/>
        <v>44630</v>
      </c>
      <c r="B171" s="19" t="str">
        <f t="shared" si="33"/>
        <v>Día</v>
      </c>
      <c r="C171" s="19" t="str">
        <f t="shared" si="33"/>
        <v>Ginecología</v>
      </c>
      <c r="D171" s="19" t="s">
        <v>326</v>
      </c>
      <c r="E171" s="27"/>
      <c r="F171" s="40"/>
    </row>
    <row r="172" spans="1:6" x14ac:dyDescent="0.25">
      <c r="A172" s="63">
        <f t="shared" si="32"/>
        <v>44630</v>
      </c>
      <c r="B172" s="19" t="str">
        <f t="shared" si="33"/>
        <v>Día</v>
      </c>
      <c r="C172" s="19" t="str">
        <f t="shared" si="33"/>
        <v>Refuerzo</v>
      </c>
      <c r="D172" s="19" t="s">
        <v>58</v>
      </c>
      <c r="E172" s="27"/>
      <c r="F172" s="40"/>
    </row>
    <row r="173" spans="1:6" x14ac:dyDescent="0.25">
      <c r="A173" s="63">
        <f t="shared" si="32"/>
        <v>44630</v>
      </c>
      <c r="B173" s="19" t="str">
        <f t="shared" si="33"/>
        <v>Día</v>
      </c>
      <c r="C173" s="19" t="str">
        <f t="shared" si="33"/>
        <v>Anestesista</v>
      </c>
      <c r="D173" s="19" t="s">
        <v>108</v>
      </c>
      <c r="E173" s="27"/>
      <c r="F173" s="40"/>
    </row>
    <row r="174" spans="1:6" x14ac:dyDescent="0.25">
      <c r="A174" s="63">
        <v>44265</v>
      </c>
      <c r="B174" s="79" t="s">
        <v>25</v>
      </c>
      <c r="C174" s="91" t="s">
        <v>28</v>
      </c>
      <c r="D174" s="19" t="s">
        <v>332</v>
      </c>
      <c r="E174" s="49"/>
      <c r="F174" s="40"/>
    </row>
    <row r="175" spans="1:6" ht="15.75" thickBot="1" x14ac:dyDescent="0.3">
      <c r="A175" s="63">
        <f t="shared" ref="A175:A182" si="34">+A157+1</f>
        <v>44630</v>
      </c>
      <c r="B175" s="19" t="str">
        <f t="shared" ref="B175:C182" si="35">+B157</f>
        <v>Día</v>
      </c>
      <c r="C175" s="19" t="str">
        <f t="shared" si="35"/>
        <v>UTI Adultos</v>
      </c>
      <c r="D175" s="19" t="s">
        <v>318</v>
      </c>
      <c r="E175" s="30"/>
      <c r="F175" s="40"/>
    </row>
    <row r="176" spans="1:6" x14ac:dyDescent="0.25">
      <c r="A176" s="64">
        <f t="shared" si="34"/>
        <v>44630</v>
      </c>
      <c r="B176" s="18" t="str">
        <f t="shared" si="35"/>
        <v>Noche</v>
      </c>
      <c r="C176" s="18" t="str">
        <f t="shared" si="35"/>
        <v>Pediatría</v>
      </c>
      <c r="D176" s="18" t="s">
        <v>339</v>
      </c>
      <c r="E176" s="50"/>
      <c r="F176" s="39"/>
    </row>
    <row r="177" spans="1:6" x14ac:dyDescent="0.25">
      <c r="A177" s="63">
        <f t="shared" si="34"/>
        <v>44630</v>
      </c>
      <c r="B177" s="19" t="str">
        <f t="shared" si="35"/>
        <v>Noche</v>
      </c>
      <c r="C177" s="19" t="str">
        <f t="shared" si="35"/>
        <v>Cirugía</v>
      </c>
      <c r="D177" s="19" t="s">
        <v>115</v>
      </c>
      <c r="E177" s="27"/>
      <c r="F177" s="40"/>
    </row>
    <row r="178" spans="1:6" x14ac:dyDescent="0.25">
      <c r="A178" s="63">
        <f t="shared" si="34"/>
        <v>44630</v>
      </c>
      <c r="B178" s="19" t="str">
        <f t="shared" si="35"/>
        <v>Noche</v>
      </c>
      <c r="C178" s="19" t="str">
        <f t="shared" si="35"/>
        <v>Internista</v>
      </c>
      <c r="D178" s="19" t="s">
        <v>73</v>
      </c>
      <c r="E178" s="27"/>
      <c r="F178" s="40"/>
    </row>
    <row r="179" spans="1:6" x14ac:dyDescent="0.25">
      <c r="A179" s="63">
        <f t="shared" si="34"/>
        <v>44630</v>
      </c>
      <c r="B179" s="19" t="str">
        <f t="shared" si="35"/>
        <v>Noche</v>
      </c>
      <c r="C179" s="19" t="str">
        <f t="shared" si="35"/>
        <v>Traumatólogo</v>
      </c>
      <c r="D179" s="19" t="s">
        <v>124</v>
      </c>
      <c r="E179" s="27"/>
      <c r="F179" s="40"/>
    </row>
    <row r="180" spans="1:6" x14ac:dyDescent="0.25">
      <c r="A180" s="63">
        <f t="shared" si="34"/>
        <v>44630</v>
      </c>
      <c r="B180" s="19" t="str">
        <f t="shared" si="35"/>
        <v>Noche</v>
      </c>
      <c r="C180" s="19" t="str">
        <f t="shared" si="35"/>
        <v>Ginecología</v>
      </c>
      <c r="D180" s="19" t="s">
        <v>35</v>
      </c>
      <c r="E180" s="27"/>
      <c r="F180" s="40"/>
    </row>
    <row r="181" spans="1:6" x14ac:dyDescent="0.25">
      <c r="A181" s="63">
        <f t="shared" si="34"/>
        <v>44630</v>
      </c>
      <c r="B181" s="19" t="str">
        <f t="shared" si="35"/>
        <v>Noche</v>
      </c>
      <c r="C181" s="19" t="str">
        <f t="shared" si="35"/>
        <v>Refuerzo</v>
      </c>
      <c r="D181" s="19" t="s">
        <v>154</v>
      </c>
      <c r="E181" s="27"/>
      <c r="F181" s="40"/>
    </row>
    <row r="182" spans="1:6" x14ac:dyDescent="0.25">
      <c r="A182" s="63">
        <f t="shared" si="34"/>
        <v>44630</v>
      </c>
      <c r="B182" s="19" t="str">
        <f t="shared" si="35"/>
        <v>Noche</v>
      </c>
      <c r="C182" s="19" t="str">
        <f t="shared" si="35"/>
        <v>Anestesista</v>
      </c>
      <c r="D182" s="19" t="s">
        <v>327</v>
      </c>
      <c r="E182" s="27"/>
      <c r="F182" s="40"/>
    </row>
    <row r="183" spans="1:6" x14ac:dyDescent="0.25">
      <c r="A183" s="63">
        <v>44265</v>
      </c>
      <c r="B183" s="79" t="s">
        <v>26</v>
      </c>
      <c r="C183" s="79" t="s">
        <v>28</v>
      </c>
      <c r="D183" s="19" t="s">
        <v>332</v>
      </c>
      <c r="E183" s="27"/>
      <c r="F183" s="40"/>
    </row>
    <row r="184" spans="1:6" ht="15.75" thickBot="1" x14ac:dyDescent="0.3">
      <c r="A184" s="63">
        <f t="shared" ref="A184:A191" si="36">+A166+1</f>
        <v>44630</v>
      </c>
      <c r="B184" s="19" t="str">
        <f t="shared" ref="B184:C191" si="37">+B166</f>
        <v>Noche</v>
      </c>
      <c r="C184" s="19" t="str">
        <f t="shared" si="37"/>
        <v>UTI Adultos</v>
      </c>
      <c r="D184" s="19" t="s">
        <v>318</v>
      </c>
      <c r="E184" s="27"/>
      <c r="F184" s="40"/>
    </row>
    <row r="185" spans="1:6" x14ac:dyDescent="0.25">
      <c r="A185" s="64">
        <f t="shared" si="36"/>
        <v>44631</v>
      </c>
      <c r="B185" s="18" t="str">
        <f t="shared" si="37"/>
        <v>Día</v>
      </c>
      <c r="C185" s="18" t="str">
        <f t="shared" si="37"/>
        <v>Pediatría</v>
      </c>
      <c r="D185" s="18" t="s">
        <v>59</v>
      </c>
      <c r="E185" s="28"/>
      <c r="F185" s="39"/>
    </row>
    <row r="186" spans="1:6" x14ac:dyDescent="0.25">
      <c r="A186" s="63">
        <f t="shared" si="36"/>
        <v>44631</v>
      </c>
      <c r="B186" s="19" t="str">
        <f t="shared" si="37"/>
        <v>Día</v>
      </c>
      <c r="C186" s="19" t="str">
        <f t="shared" si="37"/>
        <v>Cirugía</v>
      </c>
      <c r="D186" s="19" t="s">
        <v>321</v>
      </c>
      <c r="E186" s="51"/>
      <c r="F186" s="40"/>
    </row>
    <row r="187" spans="1:6" x14ac:dyDescent="0.25">
      <c r="A187" s="63">
        <f t="shared" si="36"/>
        <v>44631</v>
      </c>
      <c r="B187" s="19" t="str">
        <f t="shared" si="37"/>
        <v>Día</v>
      </c>
      <c r="C187" s="19" t="str">
        <f t="shared" si="37"/>
        <v>Internista</v>
      </c>
      <c r="D187" s="19" t="s">
        <v>76</v>
      </c>
      <c r="E187" s="51"/>
      <c r="F187" s="40"/>
    </row>
    <row r="188" spans="1:6" x14ac:dyDescent="0.25">
      <c r="A188" s="63">
        <f t="shared" si="36"/>
        <v>44631</v>
      </c>
      <c r="B188" s="19" t="str">
        <f t="shared" si="37"/>
        <v>Día</v>
      </c>
      <c r="C188" s="19" t="str">
        <f t="shared" si="37"/>
        <v>Traumatólogo</v>
      </c>
      <c r="D188" s="19" t="s">
        <v>56</v>
      </c>
      <c r="E188" s="51"/>
      <c r="F188" s="40"/>
    </row>
    <row r="189" spans="1:6" x14ac:dyDescent="0.25">
      <c r="A189" s="63">
        <f t="shared" si="36"/>
        <v>44631</v>
      </c>
      <c r="B189" s="19" t="str">
        <f t="shared" si="37"/>
        <v>Día</v>
      </c>
      <c r="C189" s="19" t="str">
        <f t="shared" si="37"/>
        <v>Ginecología</v>
      </c>
      <c r="D189" s="19" t="s">
        <v>36</v>
      </c>
      <c r="E189" s="27"/>
      <c r="F189" s="40"/>
    </row>
    <row r="190" spans="1:6" x14ac:dyDescent="0.25">
      <c r="A190" s="63">
        <f t="shared" si="36"/>
        <v>44631</v>
      </c>
      <c r="B190" s="19" t="str">
        <f t="shared" si="37"/>
        <v>Día</v>
      </c>
      <c r="C190" s="19" t="str">
        <f t="shared" si="37"/>
        <v>Refuerzo</v>
      </c>
      <c r="D190" s="19" t="s">
        <v>337</v>
      </c>
      <c r="E190" s="27"/>
      <c r="F190" s="40"/>
    </row>
    <row r="191" spans="1:6" x14ac:dyDescent="0.25">
      <c r="A191" s="63">
        <f t="shared" si="36"/>
        <v>44631</v>
      </c>
      <c r="B191" s="19" t="str">
        <f t="shared" si="37"/>
        <v>Día</v>
      </c>
      <c r="C191" s="19" t="str">
        <f t="shared" si="37"/>
        <v>Anestesista</v>
      </c>
      <c r="D191" s="19" t="s">
        <v>39</v>
      </c>
      <c r="E191" s="27"/>
      <c r="F191" s="40"/>
    </row>
    <row r="192" spans="1:6" x14ac:dyDescent="0.25">
      <c r="A192" s="63">
        <v>44266</v>
      </c>
      <c r="B192" s="79" t="s">
        <v>25</v>
      </c>
      <c r="C192" s="91" t="s">
        <v>28</v>
      </c>
      <c r="D192" s="19" t="s">
        <v>333</v>
      </c>
      <c r="E192" s="27"/>
      <c r="F192" s="40"/>
    </row>
    <row r="193" spans="1:6" ht="15.75" thickBot="1" x14ac:dyDescent="0.3">
      <c r="A193" s="63">
        <f t="shared" ref="A193:A200" si="38">+A175+1</f>
        <v>44631</v>
      </c>
      <c r="B193" s="19" t="str">
        <f t="shared" ref="B193:C200" si="39">+B175</f>
        <v>Día</v>
      </c>
      <c r="C193" s="19" t="str">
        <f t="shared" si="39"/>
        <v>UTI Adultos</v>
      </c>
      <c r="D193" s="19" t="s">
        <v>315</v>
      </c>
      <c r="E193" s="27"/>
      <c r="F193" s="40"/>
    </row>
    <row r="194" spans="1:6" x14ac:dyDescent="0.25">
      <c r="A194" s="64">
        <f t="shared" si="38"/>
        <v>44631</v>
      </c>
      <c r="B194" s="18" t="str">
        <f t="shared" si="39"/>
        <v>Noche</v>
      </c>
      <c r="C194" s="18" t="str">
        <f t="shared" si="39"/>
        <v>Pediatría</v>
      </c>
      <c r="D194" s="18" t="s">
        <v>59</v>
      </c>
      <c r="E194" s="28"/>
      <c r="F194" s="39"/>
    </row>
    <row r="195" spans="1:6" x14ac:dyDescent="0.25">
      <c r="A195" s="63">
        <f t="shared" si="38"/>
        <v>44631</v>
      </c>
      <c r="B195" s="19" t="str">
        <f t="shared" si="39"/>
        <v>Noche</v>
      </c>
      <c r="C195" s="19" t="str">
        <f t="shared" si="39"/>
        <v>Cirugía</v>
      </c>
      <c r="D195" s="19" t="s">
        <v>321</v>
      </c>
      <c r="E195" s="27"/>
      <c r="F195" s="40"/>
    </row>
    <row r="196" spans="1:6" x14ac:dyDescent="0.25">
      <c r="A196" s="63">
        <f t="shared" si="38"/>
        <v>44631</v>
      </c>
      <c r="B196" s="19" t="str">
        <f t="shared" si="39"/>
        <v>Noche</v>
      </c>
      <c r="C196" s="19" t="str">
        <f t="shared" si="39"/>
        <v>Internista</v>
      </c>
      <c r="D196" s="19" t="s">
        <v>76</v>
      </c>
      <c r="E196" s="27"/>
      <c r="F196" s="40"/>
    </row>
    <row r="197" spans="1:6" x14ac:dyDescent="0.25">
      <c r="A197" s="63">
        <f t="shared" si="38"/>
        <v>44631</v>
      </c>
      <c r="B197" s="19" t="str">
        <f t="shared" si="39"/>
        <v>Noche</v>
      </c>
      <c r="C197" s="19" t="str">
        <f t="shared" si="39"/>
        <v>Traumatólogo</v>
      </c>
      <c r="D197" s="19" t="s">
        <v>56</v>
      </c>
      <c r="E197" s="27"/>
      <c r="F197" s="40"/>
    </row>
    <row r="198" spans="1:6" x14ac:dyDescent="0.25">
      <c r="A198" s="63">
        <f t="shared" si="38"/>
        <v>44631</v>
      </c>
      <c r="B198" s="19" t="str">
        <f t="shared" si="39"/>
        <v>Noche</v>
      </c>
      <c r="C198" s="19" t="str">
        <f t="shared" si="39"/>
        <v>Ginecología</v>
      </c>
      <c r="D198" s="19" t="s">
        <v>36</v>
      </c>
      <c r="E198" s="27"/>
      <c r="F198" s="40"/>
    </row>
    <row r="199" spans="1:6" x14ac:dyDescent="0.25">
      <c r="A199" s="63">
        <f t="shared" si="38"/>
        <v>44631</v>
      </c>
      <c r="B199" s="19" t="str">
        <f t="shared" si="39"/>
        <v>Noche</v>
      </c>
      <c r="C199" s="19" t="str">
        <f t="shared" si="39"/>
        <v>Refuerzo</v>
      </c>
      <c r="D199" s="19" t="s">
        <v>154</v>
      </c>
      <c r="E199" s="27"/>
      <c r="F199" s="40"/>
    </row>
    <row r="200" spans="1:6" x14ac:dyDescent="0.25">
      <c r="A200" s="63">
        <f t="shared" si="38"/>
        <v>44631</v>
      </c>
      <c r="B200" s="19" t="str">
        <f t="shared" si="39"/>
        <v>Noche</v>
      </c>
      <c r="C200" s="19" t="str">
        <f t="shared" si="39"/>
        <v>Anestesista</v>
      </c>
      <c r="D200" s="19" t="s">
        <v>39</v>
      </c>
      <c r="E200" s="27"/>
      <c r="F200" s="40"/>
    </row>
    <row r="201" spans="1:6" x14ac:dyDescent="0.25">
      <c r="A201" s="63">
        <v>44266</v>
      </c>
      <c r="B201" s="79" t="s">
        <v>26</v>
      </c>
      <c r="C201" s="79" t="s">
        <v>28</v>
      </c>
      <c r="D201" s="19" t="s">
        <v>334</v>
      </c>
      <c r="E201" s="27"/>
      <c r="F201" s="40"/>
    </row>
    <row r="202" spans="1:6" ht="15.75" thickBot="1" x14ac:dyDescent="0.3">
      <c r="A202" s="63">
        <f t="shared" ref="A202:A209" si="40">+A184+1</f>
        <v>44631</v>
      </c>
      <c r="B202" s="19" t="str">
        <f t="shared" ref="B202:C209" si="41">+B184</f>
        <v>Noche</v>
      </c>
      <c r="C202" s="19" t="str">
        <f t="shared" si="41"/>
        <v>UTI Adultos</v>
      </c>
      <c r="D202" s="19" t="s">
        <v>315</v>
      </c>
      <c r="E202" s="27"/>
      <c r="F202" s="40"/>
    </row>
    <row r="203" spans="1:6" x14ac:dyDescent="0.25">
      <c r="A203" s="64">
        <f t="shared" si="40"/>
        <v>44632</v>
      </c>
      <c r="B203" s="18" t="str">
        <f t="shared" si="41"/>
        <v>Día</v>
      </c>
      <c r="C203" s="18" t="str">
        <f t="shared" si="41"/>
        <v>Pediatría</v>
      </c>
      <c r="D203" s="18" t="s">
        <v>216</v>
      </c>
      <c r="E203" s="28"/>
      <c r="F203" s="39"/>
    </row>
    <row r="204" spans="1:6" x14ac:dyDescent="0.25">
      <c r="A204" s="63">
        <f t="shared" si="40"/>
        <v>44632</v>
      </c>
      <c r="B204" s="19" t="str">
        <f t="shared" si="41"/>
        <v>Día</v>
      </c>
      <c r="C204" s="19" t="str">
        <f t="shared" si="41"/>
        <v>Cirugía</v>
      </c>
      <c r="D204" s="19" t="s">
        <v>280</v>
      </c>
      <c r="E204" s="27"/>
      <c r="F204" s="40"/>
    </row>
    <row r="205" spans="1:6" x14ac:dyDescent="0.25">
      <c r="A205" s="63">
        <f t="shared" si="40"/>
        <v>44632</v>
      </c>
      <c r="B205" s="19" t="str">
        <f t="shared" si="41"/>
        <v>Día</v>
      </c>
      <c r="C205" s="19" t="str">
        <f t="shared" si="41"/>
        <v>Internista</v>
      </c>
      <c r="D205" s="19" t="s">
        <v>93</v>
      </c>
      <c r="E205" s="27"/>
      <c r="F205" s="40"/>
    </row>
    <row r="206" spans="1:6" x14ac:dyDescent="0.25">
      <c r="A206" s="63">
        <f t="shared" si="40"/>
        <v>44632</v>
      </c>
      <c r="B206" s="19" t="str">
        <f t="shared" si="41"/>
        <v>Día</v>
      </c>
      <c r="C206" s="19" t="str">
        <f t="shared" si="41"/>
        <v>Traumatólogo</v>
      </c>
      <c r="D206" s="19" t="s">
        <v>90</v>
      </c>
      <c r="E206" s="27"/>
      <c r="F206" s="40"/>
    </row>
    <row r="207" spans="1:6" x14ac:dyDescent="0.25">
      <c r="A207" s="63">
        <f t="shared" si="40"/>
        <v>44632</v>
      </c>
      <c r="B207" s="19" t="str">
        <f t="shared" si="41"/>
        <v>Día</v>
      </c>
      <c r="C207" s="19" t="str">
        <f t="shared" si="41"/>
        <v>Ginecología</v>
      </c>
      <c r="D207" s="19" t="s">
        <v>34</v>
      </c>
      <c r="E207" s="27"/>
      <c r="F207" s="40"/>
    </row>
    <row r="208" spans="1:6" x14ac:dyDescent="0.25">
      <c r="A208" s="63">
        <f t="shared" si="40"/>
        <v>44632</v>
      </c>
      <c r="B208" s="19" t="str">
        <f t="shared" si="41"/>
        <v>Día</v>
      </c>
      <c r="C208" s="19" t="str">
        <f t="shared" si="41"/>
        <v>Refuerzo</v>
      </c>
      <c r="D208" s="19" t="s">
        <v>58</v>
      </c>
      <c r="E208" s="27"/>
      <c r="F208" s="40"/>
    </row>
    <row r="209" spans="1:6" x14ac:dyDescent="0.25">
      <c r="A209" s="63">
        <f t="shared" si="40"/>
        <v>44632</v>
      </c>
      <c r="B209" s="19" t="str">
        <f t="shared" si="41"/>
        <v>Día</v>
      </c>
      <c r="C209" s="19" t="str">
        <f t="shared" si="41"/>
        <v>Anestesista</v>
      </c>
      <c r="D209" s="19" t="s">
        <v>40</v>
      </c>
      <c r="E209" s="27"/>
      <c r="F209" s="40"/>
    </row>
    <row r="210" spans="1:6" x14ac:dyDescent="0.25">
      <c r="A210" s="63">
        <v>44267</v>
      </c>
      <c r="B210" s="79" t="s">
        <v>25</v>
      </c>
      <c r="C210" s="91" t="s">
        <v>28</v>
      </c>
      <c r="D210" s="21" t="s">
        <v>335</v>
      </c>
      <c r="E210" s="27"/>
      <c r="F210" s="40"/>
    </row>
    <row r="211" spans="1:6" ht="15.75" thickBot="1" x14ac:dyDescent="0.3">
      <c r="A211" s="63">
        <f t="shared" ref="A211:A218" si="42">+A193+1</f>
        <v>44632</v>
      </c>
      <c r="B211" s="19" t="str">
        <f t="shared" ref="B211:C218" si="43">+B193</f>
        <v>Día</v>
      </c>
      <c r="C211" s="19" t="str">
        <f t="shared" si="43"/>
        <v>UTI Adultos</v>
      </c>
      <c r="D211" s="21" t="s">
        <v>317</v>
      </c>
      <c r="E211" s="27"/>
      <c r="F211" s="40"/>
    </row>
    <row r="212" spans="1:6" x14ac:dyDescent="0.25">
      <c r="A212" s="64">
        <f t="shared" si="42"/>
        <v>44632</v>
      </c>
      <c r="B212" s="18" t="str">
        <f t="shared" si="43"/>
        <v>Noche</v>
      </c>
      <c r="C212" s="18" t="str">
        <f t="shared" si="43"/>
        <v>Pediatría</v>
      </c>
      <c r="D212" s="18" t="s">
        <v>216</v>
      </c>
      <c r="E212" s="28"/>
      <c r="F212" s="39"/>
    </row>
    <row r="213" spans="1:6" x14ac:dyDescent="0.25">
      <c r="A213" s="63">
        <f t="shared" si="42"/>
        <v>44632</v>
      </c>
      <c r="B213" s="19" t="str">
        <f t="shared" si="43"/>
        <v>Noche</v>
      </c>
      <c r="C213" s="19" t="str">
        <f t="shared" si="43"/>
        <v>Cirugía</v>
      </c>
      <c r="D213" s="19" t="s">
        <v>336</v>
      </c>
      <c r="E213" s="27"/>
      <c r="F213" s="40"/>
    </row>
    <row r="214" spans="1:6" x14ac:dyDescent="0.25">
      <c r="A214" s="63">
        <f t="shared" si="42"/>
        <v>44632</v>
      </c>
      <c r="B214" s="19" t="str">
        <f t="shared" si="43"/>
        <v>Noche</v>
      </c>
      <c r="C214" s="19" t="str">
        <f t="shared" si="43"/>
        <v>Internista</v>
      </c>
      <c r="D214" s="19" t="s">
        <v>93</v>
      </c>
      <c r="E214" s="27"/>
      <c r="F214" s="40"/>
    </row>
    <row r="215" spans="1:6" x14ac:dyDescent="0.25">
      <c r="A215" s="63">
        <f t="shared" si="42"/>
        <v>44632</v>
      </c>
      <c r="B215" s="19" t="str">
        <f t="shared" si="43"/>
        <v>Noche</v>
      </c>
      <c r="C215" s="19" t="str">
        <f t="shared" si="43"/>
        <v>Traumatólogo</v>
      </c>
      <c r="D215" s="19" t="s">
        <v>90</v>
      </c>
      <c r="E215" s="27"/>
      <c r="F215" s="40"/>
    </row>
    <row r="216" spans="1:6" x14ac:dyDescent="0.25">
      <c r="A216" s="63">
        <f t="shared" si="42"/>
        <v>44632</v>
      </c>
      <c r="B216" s="19" t="str">
        <f t="shared" si="43"/>
        <v>Noche</v>
      </c>
      <c r="C216" s="19" t="str">
        <f t="shared" si="43"/>
        <v>Ginecología</v>
      </c>
      <c r="D216" s="19" t="s">
        <v>34</v>
      </c>
      <c r="E216" s="27"/>
      <c r="F216" s="40"/>
    </row>
    <row r="217" spans="1:6" x14ac:dyDescent="0.25">
      <c r="A217" s="63">
        <f t="shared" si="42"/>
        <v>44632</v>
      </c>
      <c r="B217" s="19" t="str">
        <f t="shared" si="43"/>
        <v>Noche</v>
      </c>
      <c r="C217" s="19" t="str">
        <f t="shared" si="43"/>
        <v>Refuerzo</v>
      </c>
      <c r="D217" s="19" t="s">
        <v>58</v>
      </c>
      <c r="E217" s="27"/>
      <c r="F217" s="40"/>
    </row>
    <row r="218" spans="1:6" x14ac:dyDescent="0.25">
      <c r="A218" s="63">
        <f t="shared" si="42"/>
        <v>44632</v>
      </c>
      <c r="B218" s="19" t="str">
        <f t="shared" si="43"/>
        <v>Noche</v>
      </c>
      <c r="C218" s="19" t="str">
        <f t="shared" si="43"/>
        <v>Anestesista</v>
      </c>
      <c r="D218" s="19" t="s">
        <v>40</v>
      </c>
      <c r="E218" s="27"/>
      <c r="F218" s="40"/>
    </row>
    <row r="219" spans="1:6" x14ac:dyDescent="0.25">
      <c r="A219" s="63">
        <v>44267</v>
      </c>
      <c r="B219" s="79" t="s">
        <v>26</v>
      </c>
      <c r="C219" s="79" t="s">
        <v>28</v>
      </c>
      <c r="D219" s="21" t="s">
        <v>335</v>
      </c>
      <c r="E219" s="27"/>
      <c r="F219" s="40"/>
    </row>
    <row r="220" spans="1:6" ht="15.75" thickBot="1" x14ac:dyDescent="0.3">
      <c r="A220" s="63">
        <f t="shared" ref="A220:A227" si="44">+A202+1</f>
        <v>44632</v>
      </c>
      <c r="B220" s="19" t="str">
        <f t="shared" ref="B220:C227" si="45">+B202</f>
        <v>Noche</v>
      </c>
      <c r="C220" s="19" t="str">
        <f t="shared" si="45"/>
        <v>UTI Adultos</v>
      </c>
      <c r="D220" s="21" t="s">
        <v>317</v>
      </c>
      <c r="E220" s="27"/>
      <c r="F220" s="40"/>
    </row>
    <row r="221" spans="1:6" x14ac:dyDescent="0.25">
      <c r="A221" s="64">
        <f t="shared" si="44"/>
        <v>44633</v>
      </c>
      <c r="B221" s="18" t="str">
        <f t="shared" si="45"/>
        <v>Día</v>
      </c>
      <c r="C221" s="18" t="str">
        <f t="shared" si="45"/>
        <v>Pediatría</v>
      </c>
      <c r="D221" s="18" t="s">
        <v>59</v>
      </c>
      <c r="E221" s="28"/>
      <c r="F221" s="39"/>
    </row>
    <row r="222" spans="1:6" x14ac:dyDescent="0.25">
      <c r="A222" s="63">
        <f t="shared" si="44"/>
        <v>44633</v>
      </c>
      <c r="B222" s="19" t="str">
        <f t="shared" si="45"/>
        <v>Día</v>
      </c>
      <c r="C222" s="19" t="str">
        <f t="shared" si="45"/>
        <v>Cirugía</v>
      </c>
      <c r="D222" s="19" t="s">
        <v>129</v>
      </c>
      <c r="E222" s="102"/>
      <c r="F222" s="40"/>
    </row>
    <row r="223" spans="1:6" x14ac:dyDescent="0.25">
      <c r="A223" s="63">
        <f t="shared" si="44"/>
        <v>44633</v>
      </c>
      <c r="B223" s="19" t="str">
        <f t="shared" si="45"/>
        <v>Día</v>
      </c>
      <c r="C223" s="19" t="str">
        <f t="shared" si="45"/>
        <v>Internista</v>
      </c>
      <c r="D223" s="19" t="s">
        <v>84</v>
      </c>
      <c r="E223" s="27"/>
      <c r="F223" s="40"/>
    </row>
    <row r="224" spans="1:6" x14ac:dyDescent="0.25">
      <c r="A224" s="63">
        <f t="shared" si="44"/>
        <v>44633</v>
      </c>
      <c r="B224" s="19" t="str">
        <f t="shared" si="45"/>
        <v>Día</v>
      </c>
      <c r="C224" s="19" t="str">
        <f t="shared" si="45"/>
        <v>Traumatólogo</v>
      </c>
      <c r="D224" s="19" t="s">
        <v>56</v>
      </c>
      <c r="E224" s="27"/>
      <c r="F224" s="40"/>
    </row>
    <row r="225" spans="1:6" x14ac:dyDescent="0.25">
      <c r="A225" s="63">
        <f t="shared" si="44"/>
        <v>44633</v>
      </c>
      <c r="B225" s="19" t="str">
        <f t="shared" si="45"/>
        <v>Día</v>
      </c>
      <c r="C225" s="19" t="str">
        <f t="shared" si="45"/>
        <v>Ginecología</v>
      </c>
      <c r="D225" s="19" t="s">
        <v>33</v>
      </c>
      <c r="E225" s="27"/>
      <c r="F225" s="40"/>
    </row>
    <row r="226" spans="1:6" x14ac:dyDescent="0.25">
      <c r="A226" s="63">
        <f t="shared" si="44"/>
        <v>44633</v>
      </c>
      <c r="B226" s="19" t="str">
        <f t="shared" si="45"/>
        <v>Día</v>
      </c>
      <c r="C226" s="19" t="str">
        <f t="shared" si="45"/>
        <v>Refuerzo</v>
      </c>
      <c r="D226" s="19" t="s">
        <v>171</v>
      </c>
      <c r="E226" s="27"/>
      <c r="F226" s="40"/>
    </row>
    <row r="227" spans="1:6" x14ac:dyDescent="0.25">
      <c r="A227" s="63">
        <f t="shared" si="44"/>
        <v>44633</v>
      </c>
      <c r="B227" s="19" t="str">
        <f t="shared" si="45"/>
        <v>Día</v>
      </c>
      <c r="C227" s="19" t="str">
        <f t="shared" si="45"/>
        <v>Anestesista</v>
      </c>
      <c r="D227" s="19" t="s">
        <v>39</v>
      </c>
      <c r="E227" s="27"/>
      <c r="F227" s="40"/>
    </row>
    <row r="228" spans="1:6" x14ac:dyDescent="0.25">
      <c r="A228" s="63">
        <v>44268</v>
      </c>
      <c r="B228" s="19" t="s">
        <v>27</v>
      </c>
      <c r="C228" s="19" t="s">
        <v>28</v>
      </c>
      <c r="D228" s="19" t="s">
        <v>332</v>
      </c>
      <c r="E228" s="27"/>
      <c r="F228" s="40"/>
    </row>
    <row r="229" spans="1:6" ht="15.75" thickBot="1" x14ac:dyDescent="0.3">
      <c r="A229" s="63">
        <f t="shared" ref="A229:A236" si="46">+A211+1</f>
        <v>44633</v>
      </c>
      <c r="B229" s="19" t="str">
        <f t="shared" ref="B229:C236" si="47">+B211</f>
        <v>Día</v>
      </c>
      <c r="C229" s="19" t="str">
        <f t="shared" si="47"/>
        <v>UTI Adultos</v>
      </c>
      <c r="D229" s="19" t="s">
        <v>318</v>
      </c>
      <c r="E229" s="27"/>
      <c r="F229" s="40"/>
    </row>
    <row r="230" spans="1:6" x14ac:dyDescent="0.25">
      <c r="A230" s="64">
        <f t="shared" si="46"/>
        <v>44633</v>
      </c>
      <c r="B230" s="18" t="str">
        <f t="shared" si="47"/>
        <v>Noche</v>
      </c>
      <c r="C230" s="18" t="str">
        <f t="shared" si="47"/>
        <v>Pediatría</v>
      </c>
      <c r="D230" s="18" t="s">
        <v>59</v>
      </c>
      <c r="E230" s="28"/>
      <c r="F230" s="39"/>
    </row>
    <row r="231" spans="1:6" x14ac:dyDescent="0.25">
      <c r="A231" s="63">
        <f t="shared" si="46"/>
        <v>44633</v>
      </c>
      <c r="B231" s="19" t="str">
        <f t="shared" si="47"/>
        <v>Noche</v>
      </c>
      <c r="C231" s="19" t="str">
        <f t="shared" si="47"/>
        <v>Cirugía</v>
      </c>
      <c r="D231" s="19" t="s">
        <v>279</v>
      </c>
      <c r="E231" s="27"/>
      <c r="F231" s="40"/>
    </row>
    <row r="232" spans="1:6" x14ac:dyDescent="0.25">
      <c r="A232" s="63">
        <f t="shared" si="46"/>
        <v>44633</v>
      </c>
      <c r="B232" s="19" t="str">
        <f t="shared" si="47"/>
        <v>Noche</v>
      </c>
      <c r="C232" s="19" t="str">
        <f t="shared" si="47"/>
        <v>Internista</v>
      </c>
      <c r="D232" s="19" t="s">
        <v>84</v>
      </c>
      <c r="E232" s="27"/>
      <c r="F232" s="40"/>
    </row>
    <row r="233" spans="1:6" x14ac:dyDescent="0.25">
      <c r="A233" s="63">
        <f t="shared" si="46"/>
        <v>44633</v>
      </c>
      <c r="B233" s="19" t="str">
        <f t="shared" si="47"/>
        <v>Noche</v>
      </c>
      <c r="C233" s="19" t="str">
        <f t="shared" si="47"/>
        <v>Traumatólogo</v>
      </c>
      <c r="D233" s="19" t="s">
        <v>56</v>
      </c>
      <c r="E233" s="27"/>
      <c r="F233" s="40"/>
    </row>
    <row r="234" spans="1:6" x14ac:dyDescent="0.25">
      <c r="A234" s="63">
        <f t="shared" si="46"/>
        <v>44633</v>
      </c>
      <c r="B234" s="19" t="str">
        <f t="shared" si="47"/>
        <v>Noche</v>
      </c>
      <c r="C234" s="19" t="str">
        <f t="shared" si="47"/>
        <v>Ginecología</v>
      </c>
      <c r="D234" s="19" t="s">
        <v>33</v>
      </c>
      <c r="E234" s="27"/>
      <c r="F234" s="40"/>
    </row>
    <row r="235" spans="1:6" x14ac:dyDescent="0.25">
      <c r="A235" s="63">
        <f t="shared" si="46"/>
        <v>44633</v>
      </c>
      <c r="B235" s="19" t="str">
        <f t="shared" si="47"/>
        <v>Noche</v>
      </c>
      <c r="C235" s="19" t="str">
        <f t="shared" si="47"/>
        <v>Refuerzo</v>
      </c>
      <c r="D235" s="19" t="s">
        <v>171</v>
      </c>
      <c r="E235" s="27"/>
      <c r="F235" s="40"/>
    </row>
    <row r="236" spans="1:6" x14ac:dyDescent="0.25">
      <c r="A236" s="63">
        <f t="shared" si="46"/>
        <v>44633</v>
      </c>
      <c r="B236" s="19" t="str">
        <f t="shared" si="47"/>
        <v>Noche</v>
      </c>
      <c r="C236" s="19" t="str">
        <f t="shared" si="47"/>
        <v>Anestesista</v>
      </c>
      <c r="D236" s="19" t="s">
        <v>39</v>
      </c>
      <c r="E236" s="27"/>
      <c r="F236" s="40"/>
    </row>
    <row r="237" spans="1:6" x14ac:dyDescent="0.25">
      <c r="A237" s="63">
        <v>44268</v>
      </c>
      <c r="B237" s="79" t="s">
        <v>26</v>
      </c>
      <c r="C237" s="79" t="s">
        <v>28</v>
      </c>
      <c r="D237" s="19" t="s">
        <v>332</v>
      </c>
      <c r="E237" s="27"/>
      <c r="F237" s="40"/>
    </row>
    <row r="238" spans="1:6" ht="15.75" thickBot="1" x14ac:dyDescent="0.3">
      <c r="A238" s="63">
        <f t="shared" ref="A238:A245" si="48">+A220+1</f>
        <v>44633</v>
      </c>
      <c r="B238" s="19" t="str">
        <f t="shared" ref="B238:C245" si="49">+B220</f>
        <v>Noche</v>
      </c>
      <c r="C238" s="19" t="str">
        <f t="shared" si="49"/>
        <v>UTI Adultos</v>
      </c>
      <c r="D238" s="19" t="s">
        <v>318</v>
      </c>
      <c r="E238" s="27"/>
      <c r="F238" s="40"/>
    </row>
    <row r="239" spans="1:6" x14ac:dyDescent="0.25">
      <c r="A239" s="64">
        <f t="shared" si="48"/>
        <v>44634</v>
      </c>
      <c r="B239" s="18" t="str">
        <f t="shared" si="49"/>
        <v>Día</v>
      </c>
      <c r="C239" s="18" t="str">
        <f t="shared" si="49"/>
        <v>Pediatría</v>
      </c>
      <c r="D239" s="18" t="s">
        <v>203</v>
      </c>
      <c r="E239" s="105" t="s">
        <v>101</v>
      </c>
      <c r="F239" s="135" t="s">
        <v>343</v>
      </c>
    </row>
    <row r="240" spans="1:6" x14ac:dyDescent="0.25">
      <c r="A240" s="63">
        <f t="shared" si="48"/>
        <v>44634</v>
      </c>
      <c r="B240" s="19" t="str">
        <f t="shared" si="49"/>
        <v>Día</v>
      </c>
      <c r="C240" s="19" t="str">
        <f t="shared" si="49"/>
        <v>Cirugía</v>
      </c>
      <c r="D240" s="21" t="s">
        <v>279</v>
      </c>
      <c r="E240" s="51"/>
      <c r="F240" s="40"/>
    </row>
    <row r="241" spans="1:6" x14ac:dyDescent="0.25">
      <c r="A241" s="63">
        <f t="shared" si="48"/>
        <v>44634</v>
      </c>
      <c r="B241" s="19" t="str">
        <f t="shared" si="49"/>
        <v>Día</v>
      </c>
      <c r="C241" s="19" t="str">
        <f t="shared" si="49"/>
        <v>Internista</v>
      </c>
      <c r="D241" s="19" t="s">
        <v>73</v>
      </c>
      <c r="E241" s="104" t="s">
        <v>104</v>
      </c>
      <c r="F241" s="40"/>
    </row>
    <row r="242" spans="1:6" x14ac:dyDescent="0.25">
      <c r="A242" s="63">
        <f t="shared" si="48"/>
        <v>44634</v>
      </c>
      <c r="B242" s="19" t="str">
        <f t="shared" si="49"/>
        <v>Día</v>
      </c>
      <c r="C242" s="19" t="str">
        <f t="shared" si="49"/>
        <v>Traumatólogo</v>
      </c>
      <c r="D242" s="19" t="s">
        <v>124</v>
      </c>
      <c r="E242" s="104" t="s">
        <v>349</v>
      </c>
      <c r="F242" s="40"/>
    </row>
    <row r="243" spans="1:6" x14ac:dyDescent="0.25">
      <c r="A243" s="63">
        <f t="shared" si="48"/>
        <v>44634</v>
      </c>
      <c r="B243" s="19" t="str">
        <f t="shared" si="49"/>
        <v>Día</v>
      </c>
      <c r="C243" s="19" t="str">
        <f t="shared" si="49"/>
        <v>Ginecología</v>
      </c>
      <c r="D243" s="19" t="s">
        <v>31</v>
      </c>
      <c r="E243" s="27"/>
      <c r="F243" s="40"/>
    </row>
    <row r="244" spans="1:6" x14ac:dyDescent="0.25">
      <c r="A244" s="63">
        <f t="shared" si="48"/>
        <v>44634</v>
      </c>
      <c r="B244" s="19" t="str">
        <f t="shared" si="49"/>
        <v>Día</v>
      </c>
      <c r="C244" s="19" t="str">
        <f t="shared" si="49"/>
        <v>Refuerzo</v>
      </c>
      <c r="D244" s="19" t="s">
        <v>74</v>
      </c>
      <c r="E244" s="27"/>
      <c r="F244" s="40"/>
    </row>
    <row r="245" spans="1:6" x14ac:dyDescent="0.25">
      <c r="A245" s="63">
        <f t="shared" si="48"/>
        <v>44634</v>
      </c>
      <c r="B245" s="19" t="str">
        <f t="shared" si="49"/>
        <v>Día</v>
      </c>
      <c r="C245" s="19" t="str">
        <f t="shared" si="49"/>
        <v>Anestesista</v>
      </c>
      <c r="D245" s="19" t="s">
        <v>40</v>
      </c>
      <c r="E245" s="27"/>
      <c r="F245" s="40"/>
    </row>
    <row r="246" spans="1:6" x14ac:dyDescent="0.25">
      <c r="A246" s="63">
        <v>44269</v>
      </c>
      <c r="B246" s="79" t="s">
        <v>25</v>
      </c>
      <c r="C246" s="91" t="s">
        <v>28</v>
      </c>
      <c r="D246" s="19" t="s">
        <v>328</v>
      </c>
      <c r="E246" s="27"/>
      <c r="F246" s="40"/>
    </row>
    <row r="247" spans="1:6" ht="15.75" thickBot="1" x14ac:dyDescent="0.3">
      <c r="A247" s="63">
        <f t="shared" ref="A247:A254" si="50">+A229+1</f>
        <v>44634</v>
      </c>
      <c r="B247" s="19" t="str">
        <f t="shared" ref="B247:C254" si="51">+B229</f>
        <v>Día</v>
      </c>
      <c r="C247" s="19" t="str">
        <f t="shared" si="51"/>
        <v>UTI Adultos</v>
      </c>
      <c r="D247" s="19" t="s">
        <v>312</v>
      </c>
      <c r="E247" s="27"/>
      <c r="F247" s="40"/>
    </row>
    <row r="248" spans="1:6" x14ac:dyDescent="0.25">
      <c r="A248" s="64">
        <f t="shared" si="50"/>
        <v>44634</v>
      </c>
      <c r="B248" s="18" t="str">
        <f t="shared" si="51"/>
        <v>Noche</v>
      </c>
      <c r="C248" s="18" t="str">
        <f t="shared" si="51"/>
        <v>Pediatría</v>
      </c>
      <c r="D248" s="18" t="s">
        <v>62</v>
      </c>
      <c r="E248" s="28"/>
      <c r="F248" s="39"/>
    </row>
    <row r="249" spans="1:6" x14ac:dyDescent="0.25">
      <c r="A249" s="63">
        <f t="shared" si="50"/>
        <v>44634</v>
      </c>
      <c r="B249" s="19" t="str">
        <f t="shared" si="51"/>
        <v>Noche</v>
      </c>
      <c r="C249" s="19" t="str">
        <f t="shared" si="51"/>
        <v>Cirugía</v>
      </c>
      <c r="D249" s="21" t="s">
        <v>172</v>
      </c>
      <c r="E249" s="27"/>
      <c r="F249" s="40"/>
    </row>
    <row r="250" spans="1:6" x14ac:dyDescent="0.25">
      <c r="A250" s="63">
        <f t="shared" si="50"/>
        <v>44634</v>
      </c>
      <c r="B250" s="19" t="str">
        <f t="shared" si="51"/>
        <v>Noche</v>
      </c>
      <c r="C250" s="19" t="str">
        <f t="shared" si="51"/>
        <v>Internista</v>
      </c>
      <c r="D250" s="19" t="s">
        <v>64</v>
      </c>
      <c r="E250" s="27"/>
      <c r="F250" s="40"/>
    </row>
    <row r="251" spans="1:6" x14ac:dyDescent="0.25">
      <c r="A251" s="63">
        <f t="shared" si="50"/>
        <v>44634</v>
      </c>
      <c r="B251" s="19" t="str">
        <f t="shared" si="51"/>
        <v>Noche</v>
      </c>
      <c r="C251" s="19" t="str">
        <f t="shared" si="51"/>
        <v>Traumatólogo</v>
      </c>
      <c r="D251" s="19" t="s">
        <v>124</v>
      </c>
      <c r="E251" s="27"/>
      <c r="F251" s="40"/>
    </row>
    <row r="252" spans="1:6" x14ac:dyDescent="0.25">
      <c r="A252" s="63">
        <f t="shared" si="50"/>
        <v>44634</v>
      </c>
      <c r="B252" s="19" t="str">
        <f t="shared" si="51"/>
        <v>Noche</v>
      </c>
      <c r="C252" s="19" t="str">
        <f t="shared" si="51"/>
        <v>Ginecología</v>
      </c>
      <c r="D252" s="19" t="s">
        <v>31</v>
      </c>
      <c r="E252" s="27"/>
      <c r="F252" s="40"/>
    </row>
    <row r="253" spans="1:6" x14ac:dyDescent="0.25">
      <c r="A253" s="63">
        <f t="shared" si="50"/>
        <v>44634</v>
      </c>
      <c r="B253" s="19" t="str">
        <f t="shared" si="51"/>
        <v>Noche</v>
      </c>
      <c r="C253" s="19" t="str">
        <f t="shared" si="51"/>
        <v>Refuerzo</v>
      </c>
      <c r="D253" s="19" t="s">
        <v>58</v>
      </c>
      <c r="E253" s="27"/>
      <c r="F253" s="40"/>
    </row>
    <row r="254" spans="1:6" x14ac:dyDescent="0.25">
      <c r="A254" s="63">
        <f t="shared" si="50"/>
        <v>44634</v>
      </c>
      <c r="B254" s="19" t="str">
        <f t="shared" si="51"/>
        <v>Noche</v>
      </c>
      <c r="C254" s="19" t="str">
        <f t="shared" si="51"/>
        <v>Anestesista</v>
      </c>
      <c r="D254" s="19" t="s">
        <v>40</v>
      </c>
      <c r="E254" s="27"/>
      <c r="F254" s="40"/>
    </row>
    <row r="255" spans="1:6" x14ac:dyDescent="0.25">
      <c r="A255" s="63">
        <v>44269</v>
      </c>
      <c r="B255" s="79" t="s">
        <v>26</v>
      </c>
      <c r="C255" s="79" t="s">
        <v>28</v>
      </c>
      <c r="D255" s="19" t="s">
        <v>328</v>
      </c>
      <c r="E255" s="27"/>
      <c r="F255" s="40"/>
    </row>
    <row r="256" spans="1:6" ht="15.75" thickBot="1" x14ac:dyDescent="0.3">
      <c r="A256" s="63">
        <f t="shared" ref="A256:A263" si="52">+A238+1</f>
        <v>44634</v>
      </c>
      <c r="B256" s="19" t="str">
        <f t="shared" ref="B256:C263" si="53">+B238</f>
        <v>Noche</v>
      </c>
      <c r="C256" s="19" t="str">
        <f t="shared" si="53"/>
        <v>UTI Adultos</v>
      </c>
      <c r="D256" s="19" t="s">
        <v>312</v>
      </c>
      <c r="E256" s="30"/>
      <c r="F256" s="40"/>
    </row>
    <row r="257" spans="1:6" x14ac:dyDescent="0.25">
      <c r="A257" s="64">
        <f t="shared" si="52"/>
        <v>44635</v>
      </c>
      <c r="B257" s="18" t="str">
        <f t="shared" si="53"/>
        <v>Día</v>
      </c>
      <c r="C257" s="18" t="str">
        <f t="shared" si="53"/>
        <v>Pediatría</v>
      </c>
      <c r="D257" s="18" t="s">
        <v>358</v>
      </c>
      <c r="E257" s="50"/>
      <c r="F257" s="39"/>
    </row>
    <row r="258" spans="1:6" x14ac:dyDescent="0.25">
      <c r="A258" s="63">
        <f t="shared" si="52"/>
        <v>44635</v>
      </c>
      <c r="B258" s="19" t="str">
        <f t="shared" si="53"/>
        <v>Día</v>
      </c>
      <c r="C258" s="19" t="str">
        <f t="shared" si="53"/>
        <v>Cirugía</v>
      </c>
      <c r="D258" s="19" t="s">
        <v>359</v>
      </c>
      <c r="E258" s="27"/>
      <c r="F258" s="40"/>
    </row>
    <row r="259" spans="1:6" x14ac:dyDescent="0.25">
      <c r="A259" s="63">
        <f t="shared" si="52"/>
        <v>44635</v>
      </c>
      <c r="B259" s="19" t="str">
        <f t="shared" si="53"/>
        <v>Día</v>
      </c>
      <c r="C259" s="19" t="str">
        <f t="shared" si="53"/>
        <v>Internista</v>
      </c>
      <c r="D259" s="21" t="s">
        <v>67</v>
      </c>
      <c r="E259" s="27"/>
      <c r="F259" s="40"/>
    </row>
    <row r="260" spans="1:6" x14ac:dyDescent="0.25">
      <c r="A260" s="63">
        <f t="shared" si="52"/>
        <v>44635</v>
      </c>
      <c r="B260" s="19" t="str">
        <f t="shared" si="53"/>
        <v>Día</v>
      </c>
      <c r="C260" s="19" t="str">
        <f t="shared" si="53"/>
        <v>Traumatólogo</v>
      </c>
      <c r="D260" s="24" t="s">
        <v>56</v>
      </c>
      <c r="E260" s="104" t="s">
        <v>350</v>
      </c>
      <c r="F260" s="40"/>
    </row>
    <row r="261" spans="1:6" x14ac:dyDescent="0.25">
      <c r="A261" s="63">
        <f t="shared" si="52"/>
        <v>44635</v>
      </c>
      <c r="B261" s="19" t="str">
        <f t="shared" si="53"/>
        <v>Día</v>
      </c>
      <c r="C261" s="19" t="str">
        <f t="shared" si="53"/>
        <v>Ginecología</v>
      </c>
      <c r="D261" s="19" t="s">
        <v>32</v>
      </c>
      <c r="E261" s="27"/>
      <c r="F261" s="40"/>
    </row>
    <row r="262" spans="1:6" x14ac:dyDescent="0.25">
      <c r="A262" s="63">
        <f t="shared" si="52"/>
        <v>44635</v>
      </c>
      <c r="B262" s="19" t="str">
        <f t="shared" si="53"/>
        <v>Día</v>
      </c>
      <c r="C262" s="19" t="str">
        <f t="shared" si="53"/>
        <v>Refuerzo</v>
      </c>
      <c r="D262" s="19" t="s">
        <v>337</v>
      </c>
      <c r="E262" s="27"/>
      <c r="F262" s="40"/>
    </row>
    <row r="263" spans="1:6" x14ac:dyDescent="0.25">
      <c r="A263" s="63">
        <f t="shared" si="52"/>
        <v>44635</v>
      </c>
      <c r="B263" s="19" t="str">
        <f t="shared" si="53"/>
        <v>Día</v>
      </c>
      <c r="C263" s="19" t="str">
        <f t="shared" si="53"/>
        <v>Anestesista</v>
      </c>
      <c r="D263" s="19" t="s">
        <v>43</v>
      </c>
      <c r="E263" s="27"/>
      <c r="F263" s="40"/>
    </row>
    <row r="264" spans="1:6" x14ac:dyDescent="0.25">
      <c r="A264" s="63">
        <v>44270</v>
      </c>
      <c r="B264" s="79" t="s">
        <v>25</v>
      </c>
      <c r="C264" s="91" t="s">
        <v>28</v>
      </c>
      <c r="D264" s="19" t="s">
        <v>329</v>
      </c>
      <c r="E264" s="27"/>
      <c r="F264" s="40"/>
    </row>
    <row r="265" spans="1:6" ht="15.75" thickBot="1" x14ac:dyDescent="0.3">
      <c r="A265" s="63">
        <f t="shared" ref="A265:A272" si="54">+A247+1</f>
        <v>44635</v>
      </c>
      <c r="B265" s="19" t="str">
        <f t="shared" ref="B265:C272" si="55">+B247</f>
        <v>Día</v>
      </c>
      <c r="C265" s="19" t="str">
        <f t="shared" si="55"/>
        <v>UTI Adultos</v>
      </c>
      <c r="D265" s="19" t="s">
        <v>307</v>
      </c>
      <c r="E265" s="27"/>
      <c r="F265" s="40"/>
    </row>
    <row r="266" spans="1:6" x14ac:dyDescent="0.25">
      <c r="A266" s="64">
        <f t="shared" si="54"/>
        <v>44635</v>
      </c>
      <c r="B266" s="18" t="str">
        <f t="shared" si="55"/>
        <v>Noche</v>
      </c>
      <c r="C266" s="18" t="str">
        <f t="shared" si="55"/>
        <v>Pediatría</v>
      </c>
      <c r="D266" s="18" t="s">
        <v>358</v>
      </c>
      <c r="E266" s="28"/>
      <c r="F266" s="39"/>
    </row>
    <row r="267" spans="1:6" x14ac:dyDescent="0.25">
      <c r="A267" s="63">
        <f t="shared" si="54"/>
        <v>44635</v>
      </c>
      <c r="B267" s="19" t="str">
        <f t="shared" si="55"/>
        <v>Noche</v>
      </c>
      <c r="C267" s="19" t="str">
        <f t="shared" si="55"/>
        <v>Cirugía</v>
      </c>
      <c r="D267" s="19" t="s">
        <v>359</v>
      </c>
      <c r="E267" s="27"/>
      <c r="F267" s="40"/>
    </row>
    <row r="268" spans="1:6" x14ac:dyDescent="0.25">
      <c r="A268" s="63">
        <f t="shared" si="54"/>
        <v>44635</v>
      </c>
      <c r="B268" s="19" t="str">
        <f t="shared" si="55"/>
        <v>Noche</v>
      </c>
      <c r="C268" s="19" t="str">
        <f t="shared" si="55"/>
        <v>Internista</v>
      </c>
      <c r="D268" s="21" t="s">
        <v>67</v>
      </c>
      <c r="E268" s="27"/>
      <c r="F268" s="40"/>
    </row>
    <row r="269" spans="1:6" x14ac:dyDescent="0.25">
      <c r="A269" s="63">
        <f t="shared" si="54"/>
        <v>44635</v>
      </c>
      <c r="B269" s="19" t="str">
        <f t="shared" si="55"/>
        <v>Noche</v>
      </c>
      <c r="C269" s="19" t="str">
        <f t="shared" si="55"/>
        <v>Traumatólogo</v>
      </c>
      <c r="D269" s="24" t="s">
        <v>56</v>
      </c>
      <c r="E269" s="27"/>
      <c r="F269" s="40"/>
    </row>
    <row r="270" spans="1:6" x14ac:dyDescent="0.25">
      <c r="A270" s="63">
        <f t="shared" si="54"/>
        <v>44635</v>
      </c>
      <c r="B270" s="19" t="str">
        <f t="shared" si="55"/>
        <v>Noche</v>
      </c>
      <c r="C270" s="19" t="str">
        <f t="shared" si="55"/>
        <v>Ginecología</v>
      </c>
      <c r="D270" s="19" t="s">
        <v>32</v>
      </c>
      <c r="E270" s="27"/>
      <c r="F270" s="40"/>
    </row>
    <row r="271" spans="1:6" x14ac:dyDescent="0.25">
      <c r="A271" s="63">
        <f t="shared" si="54"/>
        <v>44635</v>
      </c>
      <c r="B271" s="19" t="str">
        <f t="shared" si="55"/>
        <v>Noche</v>
      </c>
      <c r="C271" s="19" t="str">
        <f t="shared" si="55"/>
        <v>Refuerzo</v>
      </c>
      <c r="D271" s="19" t="s">
        <v>43</v>
      </c>
      <c r="E271" s="27"/>
      <c r="F271" s="40"/>
    </row>
    <row r="272" spans="1:6" x14ac:dyDescent="0.25">
      <c r="A272" s="63">
        <f t="shared" si="54"/>
        <v>44635</v>
      </c>
      <c r="B272" s="19" t="str">
        <f t="shared" si="55"/>
        <v>Noche</v>
      </c>
      <c r="C272" s="19" t="str">
        <f t="shared" si="55"/>
        <v>Anestesista</v>
      </c>
      <c r="D272" s="19" t="s">
        <v>74</v>
      </c>
      <c r="E272" s="27"/>
      <c r="F272" s="40"/>
    </row>
    <row r="273" spans="1:6" x14ac:dyDescent="0.25">
      <c r="A273" s="63">
        <v>44270</v>
      </c>
      <c r="B273" s="79" t="s">
        <v>26</v>
      </c>
      <c r="C273" s="79" t="s">
        <v>28</v>
      </c>
      <c r="D273" s="19" t="s">
        <v>329</v>
      </c>
      <c r="E273" s="27"/>
      <c r="F273" s="40"/>
    </row>
    <row r="274" spans="1:6" ht="15.75" thickBot="1" x14ac:dyDescent="0.3">
      <c r="A274" s="63">
        <f t="shared" ref="A274:A281" si="56">+A256+1</f>
        <v>44635</v>
      </c>
      <c r="B274" s="19" t="str">
        <f t="shared" ref="B274:C281" si="57">+B256</f>
        <v>Noche</v>
      </c>
      <c r="C274" s="19" t="str">
        <f t="shared" si="57"/>
        <v>UTI Adultos</v>
      </c>
      <c r="D274" s="19" t="s">
        <v>307</v>
      </c>
      <c r="E274" s="27"/>
      <c r="F274" s="40"/>
    </row>
    <row r="275" spans="1:6" x14ac:dyDescent="0.25">
      <c r="A275" s="64">
        <f t="shared" si="56"/>
        <v>44636</v>
      </c>
      <c r="B275" s="18" t="str">
        <f t="shared" si="57"/>
        <v>Día</v>
      </c>
      <c r="C275" s="18" t="str">
        <f t="shared" si="57"/>
        <v>Pediatría</v>
      </c>
      <c r="D275" s="18" t="s">
        <v>59</v>
      </c>
      <c r="E275" s="105" t="s">
        <v>351</v>
      </c>
      <c r="F275" s="39"/>
    </row>
    <row r="276" spans="1:6" x14ac:dyDescent="0.25">
      <c r="A276" s="63">
        <f t="shared" si="56"/>
        <v>44636</v>
      </c>
      <c r="B276" s="19" t="str">
        <f t="shared" si="57"/>
        <v>Día</v>
      </c>
      <c r="C276" s="19" t="str">
        <f t="shared" si="57"/>
        <v>Cirugía</v>
      </c>
      <c r="D276" s="21" t="s">
        <v>279</v>
      </c>
      <c r="F276" s="40"/>
    </row>
    <row r="277" spans="1:6" x14ac:dyDescent="0.25">
      <c r="A277" s="63">
        <f t="shared" si="56"/>
        <v>44636</v>
      </c>
      <c r="B277" s="19" t="str">
        <f t="shared" si="57"/>
        <v>Día</v>
      </c>
      <c r="C277" s="19" t="str">
        <f t="shared" si="57"/>
        <v>Internista</v>
      </c>
      <c r="D277" s="19" t="s">
        <v>84</v>
      </c>
      <c r="E277" s="27"/>
      <c r="F277" s="40"/>
    </row>
    <row r="278" spans="1:6" x14ac:dyDescent="0.25">
      <c r="A278" s="63">
        <f t="shared" si="56"/>
        <v>44636</v>
      </c>
      <c r="B278" s="19" t="str">
        <f t="shared" si="57"/>
        <v>Día</v>
      </c>
      <c r="C278" s="19" t="str">
        <f t="shared" si="57"/>
        <v>Traumatólogo</v>
      </c>
      <c r="D278" s="19" t="s">
        <v>85</v>
      </c>
      <c r="E278" s="104" t="s">
        <v>80</v>
      </c>
      <c r="F278" s="40"/>
    </row>
    <row r="279" spans="1:6" x14ac:dyDescent="0.25">
      <c r="A279" s="63">
        <f t="shared" si="56"/>
        <v>44636</v>
      </c>
      <c r="B279" s="19" t="str">
        <f t="shared" si="57"/>
        <v>Día</v>
      </c>
      <c r="C279" s="19" t="str">
        <f t="shared" si="57"/>
        <v>Ginecología</v>
      </c>
      <c r="D279" s="19" t="s">
        <v>34</v>
      </c>
      <c r="E279" s="27"/>
      <c r="F279" s="40"/>
    </row>
    <row r="280" spans="1:6" x14ac:dyDescent="0.25">
      <c r="A280" s="63">
        <f t="shared" si="56"/>
        <v>44636</v>
      </c>
      <c r="B280" s="19" t="str">
        <f t="shared" si="57"/>
        <v>Día</v>
      </c>
      <c r="C280" s="19" t="str">
        <f t="shared" si="57"/>
        <v>Refuerzo</v>
      </c>
      <c r="D280" s="19" t="s">
        <v>171</v>
      </c>
      <c r="E280" s="27"/>
      <c r="F280" s="40"/>
    </row>
    <row r="281" spans="1:6" x14ac:dyDescent="0.25">
      <c r="A281" s="63">
        <f t="shared" si="56"/>
        <v>44636</v>
      </c>
      <c r="B281" s="19" t="str">
        <f t="shared" si="57"/>
        <v>Día</v>
      </c>
      <c r="C281" s="19" t="str">
        <f t="shared" si="57"/>
        <v>Anestesista</v>
      </c>
      <c r="D281" s="19" t="s">
        <v>108</v>
      </c>
      <c r="E281" s="27"/>
      <c r="F281" s="40"/>
    </row>
    <row r="282" spans="1:6" x14ac:dyDescent="0.25">
      <c r="A282" s="63">
        <v>44271</v>
      </c>
      <c r="B282" s="79" t="s">
        <v>25</v>
      </c>
      <c r="C282" s="91" t="s">
        <v>28</v>
      </c>
      <c r="D282" s="19" t="s">
        <v>330</v>
      </c>
      <c r="E282" s="27"/>
      <c r="F282" s="40"/>
    </row>
    <row r="283" spans="1:6" ht="15.75" thickBot="1" x14ac:dyDescent="0.3">
      <c r="A283" s="63">
        <f t="shared" ref="A283:A290" si="58">+A265+1</f>
        <v>44636</v>
      </c>
      <c r="B283" s="19" t="str">
        <f t="shared" ref="B283:C290" si="59">+B265</f>
        <v>Día</v>
      </c>
      <c r="C283" s="19" t="str">
        <f t="shared" si="59"/>
        <v>UTI Adultos</v>
      </c>
      <c r="D283" s="19" t="s">
        <v>308</v>
      </c>
      <c r="E283" s="27"/>
      <c r="F283" s="40"/>
    </row>
    <row r="284" spans="1:6" x14ac:dyDescent="0.25">
      <c r="A284" s="64">
        <f t="shared" si="58"/>
        <v>44636</v>
      </c>
      <c r="B284" s="18" t="str">
        <f t="shared" si="59"/>
        <v>Noche</v>
      </c>
      <c r="C284" s="18" t="str">
        <f t="shared" si="59"/>
        <v>Pediatría</v>
      </c>
      <c r="D284" s="18" t="s">
        <v>203</v>
      </c>
      <c r="E284" s="28"/>
      <c r="F284" s="39"/>
    </row>
    <row r="285" spans="1:6" x14ac:dyDescent="0.25">
      <c r="A285" s="63">
        <f t="shared" si="58"/>
        <v>44636</v>
      </c>
      <c r="B285" s="19" t="str">
        <f t="shared" si="59"/>
        <v>Noche</v>
      </c>
      <c r="C285" s="19" t="str">
        <f t="shared" si="59"/>
        <v>Cirugía</v>
      </c>
      <c r="D285" s="19" t="s">
        <v>279</v>
      </c>
      <c r="E285" s="27"/>
      <c r="F285" s="40"/>
    </row>
    <row r="286" spans="1:6" x14ac:dyDescent="0.25">
      <c r="A286" s="63">
        <f t="shared" si="58"/>
        <v>44636</v>
      </c>
      <c r="B286" s="19" t="str">
        <f t="shared" si="59"/>
        <v>Noche</v>
      </c>
      <c r="C286" s="19" t="str">
        <f t="shared" si="59"/>
        <v>Internista</v>
      </c>
      <c r="D286" s="19" t="s">
        <v>364</v>
      </c>
      <c r="E286" s="27"/>
      <c r="F286" s="40"/>
    </row>
    <row r="287" spans="1:6" x14ac:dyDescent="0.25">
      <c r="A287" s="63">
        <f t="shared" si="58"/>
        <v>44636</v>
      </c>
      <c r="B287" s="19" t="str">
        <f t="shared" si="59"/>
        <v>Noche</v>
      </c>
      <c r="C287" s="19" t="str">
        <f t="shared" si="59"/>
        <v>Traumatólogo</v>
      </c>
      <c r="D287" s="19" t="s">
        <v>124</v>
      </c>
      <c r="E287" s="27"/>
      <c r="F287" s="40"/>
    </row>
    <row r="288" spans="1:6" x14ac:dyDescent="0.25">
      <c r="A288" s="63">
        <f t="shared" si="58"/>
        <v>44636</v>
      </c>
      <c r="B288" s="19" t="str">
        <f t="shared" si="59"/>
        <v>Noche</v>
      </c>
      <c r="C288" s="19" t="str">
        <f t="shared" si="59"/>
        <v>Ginecología</v>
      </c>
      <c r="D288" s="19" t="s">
        <v>347</v>
      </c>
      <c r="E288" s="27"/>
      <c r="F288" s="40"/>
    </row>
    <row r="289" spans="1:6" x14ac:dyDescent="0.25">
      <c r="A289" s="63">
        <f t="shared" si="58"/>
        <v>44636</v>
      </c>
      <c r="B289" s="19" t="str">
        <f t="shared" si="59"/>
        <v>Noche</v>
      </c>
      <c r="C289" s="19" t="str">
        <f t="shared" si="59"/>
        <v>Refuerzo</v>
      </c>
      <c r="D289" s="19" t="s">
        <v>323</v>
      </c>
      <c r="E289" s="27"/>
      <c r="F289" s="40"/>
    </row>
    <row r="290" spans="1:6" x14ac:dyDescent="0.25">
      <c r="A290" s="63">
        <f t="shared" si="58"/>
        <v>44636</v>
      </c>
      <c r="B290" s="19" t="str">
        <f t="shared" si="59"/>
        <v>Noche</v>
      </c>
      <c r="C290" s="19" t="str">
        <f t="shared" si="59"/>
        <v>Anestesista</v>
      </c>
      <c r="D290" s="19" t="s">
        <v>108</v>
      </c>
      <c r="E290" s="27"/>
      <c r="F290" s="40"/>
    </row>
    <row r="291" spans="1:6" x14ac:dyDescent="0.25">
      <c r="A291" s="63">
        <v>44271</v>
      </c>
      <c r="B291" s="79" t="s">
        <v>26</v>
      </c>
      <c r="C291" s="79" t="s">
        <v>28</v>
      </c>
      <c r="D291" s="19" t="s">
        <v>330</v>
      </c>
      <c r="E291" s="27"/>
      <c r="F291" s="40"/>
    </row>
    <row r="292" spans="1:6" ht="15.75" thickBot="1" x14ac:dyDescent="0.3">
      <c r="A292" s="63">
        <f t="shared" ref="A292:A299" si="60">+A274+1</f>
        <v>44636</v>
      </c>
      <c r="B292" s="19" t="str">
        <f t="shared" ref="B292:C299" si="61">+B274</f>
        <v>Noche</v>
      </c>
      <c r="C292" s="19" t="str">
        <f t="shared" si="61"/>
        <v>UTI Adultos</v>
      </c>
      <c r="D292" s="19" t="s">
        <v>308</v>
      </c>
      <c r="E292" s="27"/>
      <c r="F292" s="40"/>
    </row>
    <row r="293" spans="1:6" x14ac:dyDescent="0.25">
      <c r="A293" s="64">
        <f t="shared" si="60"/>
        <v>44637</v>
      </c>
      <c r="B293" s="18" t="str">
        <f t="shared" si="61"/>
        <v>Día</v>
      </c>
      <c r="C293" s="18" t="str">
        <f t="shared" si="61"/>
        <v>Pediatría</v>
      </c>
      <c r="D293" s="18" t="s">
        <v>260</v>
      </c>
      <c r="E293" s="105" t="s">
        <v>81</v>
      </c>
      <c r="F293" s="39"/>
    </row>
    <row r="294" spans="1:6" x14ac:dyDescent="0.25">
      <c r="A294" s="63">
        <f t="shared" si="60"/>
        <v>44637</v>
      </c>
      <c r="B294" s="19" t="str">
        <f t="shared" si="61"/>
        <v>Día</v>
      </c>
      <c r="C294" s="19" t="str">
        <f t="shared" si="61"/>
        <v>Cirugía</v>
      </c>
      <c r="D294" s="19" t="s">
        <v>88</v>
      </c>
      <c r="E294" s="104" t="s">
        <v>82</v>
      </c>
      <c r="F294" s="40"/>
    </row>
    <row r="295" spans="1:6" x14ac:dyDescent="0.25">
      <c r="A295" s="63">
        <f t="shared" si="60"/>
        <v>44637</v>
      </c>
      <c r="B295" s="19" t="str">
        <f t="shared" si="61"/>
        <v>Día</v>
      </c>
      <c r="C295" s="19" t="str">
        <f t="shared" si="61"/>
        <v>Internista</v>
      </c>
      <c r="D295" s="19" t="s">
        <v>302</v>
      </c>
      <c r="E295" s="104" t="s">
        <v>293</v>
      </c>
      <c r="F295" s="40"/>
    </row>
    <row r="296" spans="1:6" x14ac:dyDescent="0.25">
      <c r="A296" s="63">
        <f t="shared" si="60"/>
        <v>44637</v>
      </c>
      <c r="B296" s="19" t="str">
        <f t="shared" si="61"/>
        <v>Día</v>
      </c>
      <c r="C296" s="19" t="str">
        <f t="shared" si="61"/>
        <v>Traumatólogo</v>
      </c>
      <c r="D296" s="19" t="s">
        <v>56</v>
      </c>
      <c r="E296" s="104" t="s">
        <v>91</v>
      </c>
      <c r="F296" s="40"/>
    </row>
    <row r="297" spans="1:6" x14ac:dyDescent="0.25">
      <c r="A297" s="63">
        <f t="shared" si="60"/>
        <v>44637</v>
      </c>
      <c r="B297" s="19" t="str">
        <f t="shared" si="61"/>
        <v>Día</v>
      </c>
      <c r="C297" s="19" t="str">
        <f t="shared" si="61"/>
        <v>Ginecología</v>
      </c>
      <c r="D297" s="19" t="s">
        <v>35</v>
      </c>
      <c r="E297" s="27"/>
      <c r="F297" s="40"/>
    </row>
    <row r="298" spans="1:6" x14ac:dyDescent="0.25">
      <c r="A298" s="63">
        <f t="shared" si="60"/>
        <v>44637</v>
      </c>
      <c r="B298" s="19" t="str">
        <f t="shared" si="61"/>
        <v>Día</v>
      </c>
      <c r="C298" s="19" t="str">
        <f t="shared" si="61"/>
        <v>Refuerzo</v>
      </c>
      <c r="D298" s="19" t="s">
        <v>58</v>
      </c>
      <c r="E298" s="27"/>
      <c r="F298" s="40"/>
    </row>
    <row r="299" spans="1:6" x14ac:dyDescent="0.25">
      <c r="A299" s="63">
        <f t="shared" si="60"/>
        <v>44637</v>
      </c>
      <c r="B299" s="19" t="str">
        <f t="shared" si="61"/>
        <v>Día</v>
      </c>
      <c r="C299" s="19" t="str">
        <f t="shared" si="61"/>
        <v>Anestesista</v>
      </c>
      <c r="D299" s="19" t="s">
        <v>41</v>
      </c>
      <c r="E299" s="27"/>
      <c r="F299" s="40"/>
    </row>
    <row r="300" spans="1:6" x14ac:dyDescent="0.25">
      <c r="A300" s="63">
        <v>44272</v>
      </c>
      <c r="B300" s="79" t="s">
        <v>25</v>
      </c>
      <c r="C300" s="91" t="s">
        <v>28</v>
      </c>
      <c r="D300" s="19" t="s">
        <v>333</v>
      </c>
      <c r="E300" s="27"/>
      <c r="F300" s="40"/>
    </row>
    <row r="301" spans="1:6" ht="15.75" thickBot="1" x14ac:dyDescent="0.3">
      <c r="A301" s="63">
        <f t="shared" ref="A301:A308" si="62">+A283+1</f>
        <v>44637</v>
      </c>
      <c r="B301" s="19" t="str">
        <f t="shared" ref="B301:C308" si="63">+B283</f>
        <v>Día</v>
      </c>
      <c r="C301" s="19" t="str">
        <f t="shared" si="63"/>
        <v>UTI Adultos</v>
      </c>
      <c r="D301" s="19" t="s">
        <v>315</v>
      </c>
      <c r="E301" s="27"/>
      <c r="F301" s="40"/>
    </row>
    <row r="302" spans="1:6" x14ac:dyDescent="0.25">
      <c r="A302" s="64">
        <f t="shared" si="62"/>
        <v>44637</v>
      </c>
      <c r="B302" s="18" t="str">
        <f t="shared" si="63"/>
        <v>Noche</v>
      </c>
      <c r="C302" s="18" t="str">
        <f t="shared" si="63"/>
        <v>Pediatría</v>
      </c>
      <c r="D302" s="18" t="s">
        <v>260</v>
      </c>
      <c r="E302" s="28"/>
      <c r="F302" s="39"/>
    </row>
    <row r="303" spans="1:6" x14ac:dyDescent="0.25">
      <c r="A303" s="63">
        <f t="shared" si="62"/>
        <v>44637</v>
      </c>
      <c r="B303" s="19" t="str">
        <f t="shared" si="63"/>
        <v>Noche</v>
      </c>
      <c r="C303" s="19" t="str">
        <f t="shared" si="63"/>
        <v>Cirugía</v>
      </c>
      <c r="D303" s="19" t="s">
        <v>75</v>
      </c>
      <c r="E303" s="27"/>
      <c r="F303" s="40"/>
    </row>
    <row r="304" spans="1:6" x14ac:dyDescent="0.25">
      <c r="A304" s="63">
        <f t="shared" si="62"/>
        <v>44637</v>
      </c>
      <c r="B304" s="19" t="str">
        <f t="shared" si="63"/>
        <v>Noche</v>
      </c>
      <c r="C304" s="19" t="str">
        <f t="shared" si="63"/>
        <v>Internista</v>
      </c>
      <c r="D304" s="19" t="s">
        <v>76</v>
      </c>
      <c r="E304" s="27"/>
      <c r="F304" s="40"/>
    </row>
    <row r="305" spans="1:6" x14ac:dyDescent="0.25">
      <c r="A305" s="63">
        <f t="shared" si="62"/>
        <v>44637</v>
      </c>
      <c r="B305" s="19" t="str">
        <f t="shared" si="63"/>
        <v>Noche</v>
      </c>
      <c r="C305" s="19" t="str">
        <f t="shared" si="63"/>
        <v>Traumatólogo</v>
      </c>
      <c r="D305" s="19" t="s">
        <v>56</v>
      </c>
      <c r="E305" s="27"/>
      <c r="F305" s="40"/>
    </row>
    <row r="306" spans="1:6" x14ac:dyDescent="0.25">
      <c r="A306" s="63">
        <f t="shared" si="62"/>
        <v>44637</v>
      </c>
      <c r="B306" s="19" t="str">
        <f t="shared" si="63"/>
        <v>Noche</v>
      </c>
      <c r="C306" s="19" t="str">
        <f t="shared" si="63"/>
        <v>Ginecología</v>
      </c>
      <c r="D306" s="19" t="s">
        <v>35</v>
      </c>
      <c r="E306" s="27"/>
      <c r="F306" s="40"/>
    </row>
    <row r="307" spans="1:6" x14ac:dyDescent="0.25">
      <c r="A307" s="63">
        <f t="shared" si="62"/>
        <v>44637</v>
      </c>
      <c r="B307" s="19" t="str">
        <f t="shared" si="63"/>
        <v>Noche</v>
      </c>
      <c r="C307" s="19" t="str">
        <f t="shared" si="63"/>
        <v>Refuerzo</v>
      </c>
      <c r="D307" s="19" t="s">
        <v>319</v>
      </c>
      <c r="E307" s="27"/>
      <c r="F307" s="40"/>
    </row>
    <row r="308" spans="1:6" x14ac:dyDescent="0.25">
      <c r="A308" s="63">
        <f t="shared" si="62"/>
        <v>44637</v>
      </c>
      <c r="B308" s="19" t="str">
        <f t="shared" si="63"/>
        <v>Noche</v>
      </c>
      <c r="C308" s="19" t="str">
        <f t="shared" si="63"/>
        <v>Anestesista</v>
      </c>
      <c r="D308" s="19" t="s">
        <v>41</v>
      </c>
      <c r="E308" s="27"/>
      <c r="F308" s="40"/>
    </row>
    <row r="309" spans="1:6" x14ac:dyDescent="0.25">
      <c r="A309" s="63">
        <v>44272</v>
      </c>
      <c r="B309" s="79" t="s">
        <v>26</v>
      </c>
      <c r="C309" s="79" t="s">
        <v>28</v>
      </c>
      <c r="D309" s="19" t="s">
        <v>333</v>
      </c>
      <c r="E309" s="27"/>
      <c r="F309" s="40"/>
    </row>
    <row r="310" spans="1:6" ht="15.75" thickBot="1" x14ac:dyDescent="0.3">
      <c r="A310" s="63">
        <f t="shared" ref="A310:A317" si="64">+A292+1</f>
        <v>44637</v>
      </c>
      <c r="B310" s="19" t="str">
        <f t="shared" ref="B310:C317" si="65">+B292</f>
        <v>Noche</v>
      </c>
      <c r="C310" s="19" t="str">
        <f t="shared" si="65"/>
        <v>UTI Adultos</v>
      </c>
      <c r="D310" s="19" t="s">
        <v>315</v>
      </c>
      <c r="E310" s="27"/>
      <c r="F310" s="40"/>
    </row>
    <row r="311" spans="1:6" x14ac:dyDescent="0.25">
      <c r="A311" s="64">
        <f t="shared" si="64"/>
        <v>44638</v>
      </c>
      <c r="B311" s="18" t="str">
        <f t="shared" si="65"/>
        <v>Día</v>
      </c>
      <c r="C311" s="18" t="str">
        <f t="shared" si="65"/>
        <v>Pediatría</v>
      </c>
      <c r="D311" s="18" t="s">
        <v>62</v>
      </c>
      <c r="E311" s="28"/>
      <c r="F311" s="39"/>
    </row>
    <row r="312" spans="1:6" x14ac:dyDescent="0.25">
      <c r="A312" s="63">
        <f t="shared" si="64"/>
        <v>44638</v>
      </c>
      <c r="B312" s="19" t="str">
        <f t="shared" si="65"/>
        <v>Día</v>
      </c>
      <c r="C312" s="19" t="str">
        <f t="shared" si="65"/>
        <v>Cirugía</v>
      </c>
      <c r="D312" s="23" t="s">
        <v>172</v>
      </c>
      <c r="E312" s="27"/>
      <c r="F312" s="40"/>
    </row>
    <row r="313" spans="1:6" x14ac:dyDescent="0.25">
      <c r="A313" s="63">
        <f t="shared" si="64"/>
        <v>44638</v>
      </c>
      <c r="B313" s="19" t="str">
        <f t="shared" si="65"/>
        <v>Día</v>
      </c>
      <c r="C313" s="19" t="str">
        <f t="shared" si="65"/>
        <v>Internista</v>
      </c>
      <c r="D313" s="19" t="s">
        <v>64</v>
      </c>
      <c r="E313" s="27"/>
      <c r="F313" s="40"/>
    </row>
    <row r="314" spans="1:6" x14ac:dyDescent="0.25">
      <c r="A314" s="63">
        <f t="shared" si="64"/>
        <v>44638</v>
      </c>
      <c r="B314" s="19" t="str">
        <f t="shared" si="65"/>
        <v>Día</v>
      </c>
      <c r="C314" s="19" t="str">
        <f t="shared" si="65"/>
        <v>Traumatólogo</v>
      </c>
      <c r="D314" s="19" t="s">
        <v>124</v>
      </c>
      <c r="E314" s="27"/>
      <c r="F314" s="40"/>
    </row>
    <row r="315" spans="1:6" x14ac:dyDescent="0.25">
      <c r="A315" s="63">
        <f t="shared" si="64"/>
        <v>44638</v>
      </c>
      <c r="B315" s="19" t="str">
        <f t="shared" si="65"/>
        <v>Día</v>
      </c>
      <c r="C315" s="19" t="str">
        <f t="shared" si="65"/>
        <v>Ginecología</v>
      </c>
      <c r="D315" s="19" t="s">
        <v>36</v>
      </c>
      <c r="E315" s="27"/>
      <c r="F315" s="40"/>
    </row>
    <row r="316" spans="1:6" x14ac:dyDescent="0.25">
      <c r="A316" s="63">
        <f t="shared" si="64"/>
        <v>44638</v>
      </c>
      <c r="B316" s="19" t="str">
        <f t="shared" si="65"/>
        <v>Día</v>
      </c>
      <c r="C316" s="19" t="str">
        <f t="shared" si="65"/>
        <v>Refuerzo</v>
      </c>
      <c r="D316" s="19" t="s">
        <v>58</v>
      </c>
      <c r="E316" s="27"/>
      <c r="F316" s="40"/>
    </row>
    <row r="317" spans="1:6" x14ac:dyDescent="0.25">
      <c r="A317" s="63">
        <f t="shared" si="64"/>
        <v>44638</v>
      </c>
      <c r="B317" s="19" t="str">
        <f t="shared" si="65"/>
        <v>Día</v>
      </c>
      <c r="C317" s="19" t="str">
        <f t="shared" si="65"/>
        <v>Anestesista</v>
      </c>
      <c r="D317" s="19" t="s">
        <v>43</v>
      </c>
      <c r="E317" s="27"/>
      <c r="F317" s="40"/>
    </row>
    <row r="318" spans="1:6" x14ac:dyDescent="0.25">
      <c r="A318" s="63">
        <v>44273</v>
      </c>
      <c r="B318" s="79" t="s">
        <v>25</v>
      </c>
      <c r="C318" s="91" t="s">
        <v>28</v>
      </c>
      <c r="D318" s="19" t="s">
        <v>335</v>
      </c>
      <c r="E318" s="27"/>
      <c r="F318" s="40"/>
    </row>
    <row r="319" spans="1:6" ht="15.75" thickBot="1" x14ac:dyDescent="0.3">
      <c r="A319" s="63">
        <f t="shared" ref="A319:A326" si="66">+A301+1</f>
        <v>44638</v>
      </c>
      <c r="B319" s="19" t="str">
        <f t="shared" ref="B319:C326" si="67">+B301</f>
        <v>Día</v>
      </c>
      <c r="C319" s="19" t="str">
        <f t="shared" si="67"/>
        <v>UTI Adultos</v>
      </c>
      <c r="D319" s="19" t="s">
        <v>317</v>
      </c>
      <c r="E319" s="27"/>
      <c r="F319" s="40"/>
    </row>
    <row r="320" spans="1:6" x14ac:dyDescent="0.25">
      <c r="A320" s="64">
        <f t="shared" si="66"/>
        <v>44638</v>
      </c>
      <c r="B320" s="18" t="str">
        <f t="shared" si="67"/>
        <v>Noche</v>
      </c>
      <c r="C320" s="18" t="str">
        <f t="shared" si="67"/>
        <v>Pediatría</v>
      </c>
      <c r="D320" s="18" t="s">
        <v>59</v>
      </c>
      <c r="E320" s="28"/>
      <c r="F320" s="39"/>
    </row>
    <row r="321" spans="1:6" x14ac:dyDescent="0.25">
      <c r="A321" s="63">
        <f t="shared" si="66"/>
        <v>44638</v>
      </c>
      <c r="B321" s="19" t="str">
        <f t="shared" si="67"/>
        <v>Noche</v>
      </c>
      <c r="C321" s="19" t="str">
        <f t="shared" si="67"/>
        <v>Cirugía</v>
      </c>
      <c r="D321" s="23" t="s">
        <v>88</v>
      </c>
      <c r="E321" s="27"/>
      <c r="F321" s="40"/>
    </row>
    <row r="322" spans="1:6" x14ac:dyDescent="0.25">
      <c r="A322" s="63">
        <f t="shared" si="66"/>
        <v>44638</v>
      </c>
      <c r="B322" s="19" t="str">
        <f t="shared" si="67"/>
        <v>Noche</v>
      </c>
      <c r="C322" s="19" t="str">
        <f t="shared" si="67"/>
        <v>Internista</v>
      </c>
      <c r="D322" s="19" t="s">
        <v>302</v>
      </c>
      <c r="E322" s="27"/>
      <c r="F322" s="40"/>
    </row>
    <row r="323" spans="1:6" x14ac:dyDescent="0.25">
      <c r="A323" s="63">
        <f t="shared" si="66"/>
        <v>44638</v>
      </c>
      <c r="B323" s="19" t="str">
        <f t="shared" si="67"/>
        <v>Noche</v>
      </c>
      <c r="C323" s="19" t="str">
        <f t="shared" si="67"/>
        <v>Traumatólogo</v>
      </c>
      <c r="D323" s="19" t="s">
        <v>124</v>
      </c>
      <c r="E323" s="27"/>
      <c r="F323" s="40"/>
    </row>
    <row r="324" spans="1:6" x14ac:dyDescent="0.25">
      <c r="A324" s="63">
        <f t="shared" si="66"/>
        <v>44638</v>
      </c>
      <c r="B324" s="19" t="str">
        <f t="shared" si="67"/>
        <v>Noche</v>
      </c>
      <c r="C324" s="19" t="str">
        <f t="shared" si="67"/>
        <v>Ginecología</v>
      </c>
      <c r="D324" s="19" t="s">
        <v>36</v>
      </c>
      <c r="E324" s="27"/>
      <c r="F324" s="40"/>
    </row>
    <row r="325" spans="1:6" x14ac:dyDescent="0.25">
      <c r="A325" s="63">
        <f t="shared" si="66"/>
        <v>44638</v>
      </c>
      <c r="B325" s="19" t="str">
        <f t="shared" si="67"/>
        <v>Noche</v>
      </c>
      <c r="C325" s="19" t="str">
        <f t="shared" si="67"/>
        <v>Refuerzo</v>
      </c>
      <c r="D325" s="19" t="s">
        <v>138</v>
      </c>
      <c r="E325" s="27"/>
      <c r="F325" s="40"/>
    </row>
    <row r="326" spans="1:6" x14ac:dyDescent="0.25">
      <c r="A326" s="63">
        <f t="shared" si="66"/>
        <v>44638</v>
      </c>
      <c r="B326" s="19" t="str">
        <f t="shared" si="67"/>
        <v>Noche</v>
      </c>
      <c r="C326" s="19" t="str">
        <f t="shared" si="67"/>
        <v>Anestesista</v>
      </c>
      <c r="D326" s="19" t="s">
        <v>43</v>
      </c>
      <c r="E326" s="27"/>
      <c r="F326" s="40"/>
    </row>
    <row r="327" spans="1:6" x14ac:dyDescent="0.25">
      <c r="A327" s="63">
        <v>44273</v>
      </c>
      <c r="B327" s="79" t="s">
        <v>26</v>
      </c>
      <c r="C327" s="79" t="s">
        <v>28</v>
      </c>
      <c r="D327" s="19" t="s">
        <v>335</v>
      </c>
      <c r="E327" s="27"/>
      <c r="F327" s="40"/>
    </row>
    <row r="328" spans="1:6" ht="15.75" thickBot="1" x14ac:dyDescent="0.3">
      <c r="A328" s="63">
        <f t="shared" ref="A328:A335" si="68">+A310+1</f>
        <v>44638</v>
      </c>
      <c r="B328" s="19" t="str">
        <f t="shared" ref="B328:C335" si="69">+B310</f>
        <v>Noche</v>
      </c>
      <c r="C328" s="19" t="str">
        <f t="shared" si="69"/>
        <v>UTI Adultos</v>
      </c>
      <c r="D328" s="19" t="s">
        <v>317</v>
      </c>
      <c r="E328" s="27"/>
      <c r="F328" s="40"/>
    </row>
    <row r="329" spans="1:6" x14ac:dyDescent="0.25">
      <c r="A329" s="64">
        <f t="shared" si="68"/>
        <v>44639</v>
      </c>
      <c r="B329" s="18" t="str">
        <f t="shared" si="69"/>
        <v>Día</v>
      </c>
      <c r="C329" s="18" t="str">
        <f t="shared" si="69"/>
        <v>Pediatría</v>
      </c>
      <c r="D329" s="18" t="s">
        <v>59</v>
      </c>
      <c r="E329" s="28"/>
      <c r="F329" s="39"/>
    </row>
    <row r="330" spans="1:6" x14ac:dyDescent="0.25">
      <c r="A330" s="63">
        <f t="shared" si="68"/>
        <v>44639</v>
      </c>
      <c r="B330" s="19" t="str">
        <f t="shared" si="69"/>
        <v>Día</v>
      </c>
      <c r="C330" s="19" t="str">
        <f t="shared" si="69"/>
        <v>Cirugía</v>
      </c>
      <c r="D330" s="19" t="s">
        <v>129</v>
      </c>
      <c r="E330" s="102"/>
      <c r="F330" s="40"/>
    </row>
    <row r="331" spans="1:6" x14ac:dyDescent="0.25">
      <c r="A331" s="63">
        <f t="shared" si="68"/>
        <v>44639</v>
      </c>
      <c r="B331" s="19" t="str">
        <f t="shared" si="69"/>
        <v>Día</v>
      </c>
      <c r="C331" s="19" t="str">
        <f t="shared" si="69"/>
        <v>Internista</v>
      </c>
      <c r="D331" s="19" t="s">
        <v>171</v>
      </c>
      <c r="E331" s="27"/>
      <c r="F331" s="40"/>
    </row>
    <row r="332" spans="1:6" x14ac:dyDescent="0.25">
      <c r="A332" s="63">
        <f t="shared" si="68"/>
        <v>44639</v>
      </c>
      <c r="B332" s="19" t="str">
        <f t="shared" si="69"/>
        <v>Día</v>
      </c>
      <c r="C332" s="19" t="str">
        <f t="shared" si="69"/>
        <v>Traumatólogo</v>
      </c>
      <c r="D332" s="21" t="s">
        <v>362</v>
      </c>
      <c r="E332" s="27"/>
      <c r="F332" s="40"/>
    </row>
    <row r="333" spans="1:6" x14ac:dyDescent="0.25">
      <c r="A333" s="63">
        <f t="shared" si="68"/>
        <v>44639</v>
      </c>
      <c r="B333" s="19" t="str">
        <f t="shared" si="69"/>
        <v>Día</v>
      </c>
      <c r="C333" s="19" t="str">
        <f t="shared" si="69"/>
        <v>Ginecología</v>
      </c>
      <c r="D333" s="19" t="s">
        <v>33</v>
      </c>
      <c r="E333" s="27"/>
      <c r="F333" s="40"/>
    </row>
    <row r="334" spans="1:6" x14ac:dyDescent="0.25">
      <c r="A334" s="63">
        <f t="shared" si="68"/>
        <v>44639</v>
      </c>
      <c r="B334" s="19" t="str">
        <f t="shared" si="69"/>
        <v>Día</v>
      </c>
      <c r="C334" s="19" t="str">
        <f t="shared" si="69"/>
        <v>Refuerzo</v>
      </c>
      <c r="D334" s="19" t="s">
        <v>119</v>
      </c>
      <c r="E334" s="27"/>
      <c r="F334" s="40"/>
    </row>
    <row r="335" spans="1:6" x14ac:dyDescent="0.25">
      <c r="A335" s="63">
        <f t="shared" si="68"/>
        <v>44639</v>
      </c>
      <c r="B335" s="19" t="str">
        <f t="shared" si="69"/>
        <v>Día</v>
      </c>
      <c r="C335" s="19" t="str">
        <f t="shared" si="69"/>
        <v>Anestesista</v>
      </c>
      <c r="D335" s="19" t="s">
        <v>39</v>
      </c>
      <c r="E335" s="27"/>
      <c r="F335" s="40"/>
    </row>
    <row r="336" spans="1:6" x14ac:dyDescent="0.25">
      <c r="A336" s="63">
        <v>44274</v>
      </c>
      <c r="B336" s="79" t="s">
        <v>25</v>
      </c>
      <c r="C336" s="91" t="s">
        <v>28</v>
      </c>
      <c r="D336" s="19" t="s">
        <v>332</v>
      </c>
      <c r="E336" s="27"/>
      <c r="F336" s="40"/>
    </row>
    <row r="337" spans="1:6" ht="15.75" thickBot="1" x14ac:dyDescent="0.3">
      <c r="A337" s="63">
        <f t="shared" ref="A337:A344" si="70">+A319+1</f>
        <v>44639</v>
      </c>
      <c r="B337" s="19" t="str">
        <f t="shared" ref="B337:C344" si="71">+B319</f>
        <v>Día</v>
      </c>
      <c r="C337" s="19" t="str">
        <f t="shared" si="71"/>
        <v>UTI Adultos</v>
      </c>
      <c r="D337" s="19" t="s">
        <v>318</v>
      </c>
      <c r="E337" s="27"/>
      <c r="F337" s="40"/>
    </row>
    <row r="338" spans="1:6" x14ac:dyDescent="0.25">
      <c r="A338" s="64">
        <f t="shared" si="70"/>
        <v>44639</v>
      </c>
      <c r="B338" s="18" t="str">
        <f t="shared" si="71"/>
        <v>Noche</v>
      </c>
      <c r="C338" s="18" t="str">
        <f t="shared" si="71"/>
        <v>Pediatría</v>
      </c>
      <c r="D338" s="18" t="s">
        <v>59</v>
      </c>
      <c r="E338" s="28"/>
      <c r="F338" s="39"/>
    </row>
    <row r="339" spans="1:6" x14ac:dyDescent="0.25">
      <c r="A339" s="63">
        <f t="shared" si="70"/>
        <v>44639</v>
      </c>
      <c r="B339" s="19" t="str">
        <f t="shared" si="71"/>
        <v>Noche</v>
      </c>
      <c r="C339" s="19" t="str">
        <f t="shared" si="71"/>
        <v>Cirugía</v>
      </c>
      <c r="D339" s="19" t="s">
        <v>129</v>
      </c>
      <c r="E339" s="27"/>
      <c r="F339" s="40"/>
    </row>
    <row r="340" spans="1:6" x14ac:dyDescent="0.25">
      <c r="A340" s="63">
        <f t="shared" si="70"/>
        <v>44639</v>
      </c>
      <c r="B340" s="19" t="str">
        <f t="shared" si="71"/>
        <v>Noche</v>
      </c>
      <c r="C340" s="19" t="str">
        <f t="shared" si="71"/>
        <v>Internista</v>
      </c>
      <c r="D340" s="19" t="s">
        <v>171</v>
      </c>
      <c r="E340" s="27"/>
      <c r="F340" s="40"/>
    </row>
    <row r="341" spans="1:6" x14ac:dyDescent="0.25">
      <c r="A341" s="63">
        <f t="shared" si="70"/>
        <v>44639</v>
      </c>
      <c r="B341" s="19" t="str">
        <f t="shared" si="71"/>
        <v>Noche</v>
      </c>
      <c r="C341" s="19" t="str">
        <f t="shared" si="71"/>
        <v>Traumatólogo</v>
      </c>
      <c r="D341" s="19" t="s">
        <v>85</v>
      </c>
      <c r="E341" s="27"/>
      <c r="F341" s="40"/>
    </row>
    <row r="342" spans="1:6" x14ac:dyDescent="0.25">
      <c r="A342" s="63">
        <f t="shared" si="70"/>
        <v>44639</v>
      </c>
      <c r="B342" s="19" t="str">
        <f t="shared" si="71"/>
        <v>Noche</v>
      </c>
      <c r="C342" s="19" t="str">
        <f t="shared" si="71"/>
        <v>Ginecología</v>
      </c>
      <c r="D342" s="19" t="s">
        <v>33</v>
      </c>
      <c r="E342" s="27"/>
      <c r="F342" s="40"/>
    </row>
    <row r="343" spans="1:6" x14ac:dyDescent="0.25">
      <c r="A343" s="63">
        <f t="shared" si="70"/>
        <v>44639</v>
      </c>
      <c r="B343" s="19" t="str">
        <f t="shared" si="71"/>
        <v>Noche</v>
      </c>
      <c r="C343" s="19" t="str">
        <f t="shared" si="71"/>
        <v>Refuerzo</v>
      </c>
      <c r="D343" s="19" t="s">
        <v>119</v>
      </c>
      <c r="E343" s="27"/>
      <c r="F343" s="40"/>
    </row>
    <row r="344" spans="1:6" x14ac:dyDescent="0.25">
      <c r="A344" s="63">
        <f t="shared" si="70"/>
        <v>44639</v>
      </c>
      <c r="B344" s="19" t="str">
        <f t="shared" si="71"/>
        <v>Noche</v>
      </c>
      <c r="C344" s="19" t="str">
        <f t="shared" si="71"/>
        <v>Anestesista</v>
      </c>
      <c r="D344" s="19" t="s">
        <v>39</v>
      </c>
      <c r="E344" s="27"/>
      <c r="F344" s="40"/>
    </row>
    <row r="345" spans="1:6" x14ac:dyDescent="0.25">
      <c r="A345" s="63">
        <v>44274</v>
      </c>
      <c r="B345" s="79" t="s">
        <v>26</v>
      </c>
      <c r="C345" s="79" t="s">
        <v>28</v>
      </c>
      <c r="D345" s="19" t="s">
        <v>332</v>
      </c>
      <c r="E345" s="27"/>
      <c r="F345" s="40"/>
    </row>
    <row r="346" spans="1:6" ht="15.75" thickBot="1" x14ac:dyDescent="0.3">
      <c r="A346" s="63">
        <f t="shared" ref="A346:A353" si="72">+A328+1</f>
        <v>44639</v>
      </c>
      <c r="B346" s="19" t="str">
        <f t="shared" ref="B346:C353" si="73">+B328</f>
        <v>Noche</v>
      </c>
      <c r="C346" s="19" t="str">
        <f t="shared" si="73"/>
        <v>UTI Adultos</v>
      </c>
      <c r="D346" s="19" t="s">
        <v>318</v>
      </c>
      <c r="E346" s="27"/>
      <c r="F346" s="40"/>
    </row>
    <row r="347" spans="1:6" x14ac:dyDescent="0.25">
      <c r="A347" s="64">
        <f t="shared" si="72"/>
        <v>44640</v>
      </c>
      <c r="B347" s="18" t="str">
        <f t="shared" si="73"/>
        <v>Día</v>
      </c>
      <c r="C347" s="18" t="str">
        <f t="shared" si="73"/>
        <v>Pediatría</v>
      </c>
      <c r="D347" s="18" t="s">
        <v>62</v>
      </c>
      <c r="E347" s="28"/>
      <c r="F347" s="39"/>
    </row>
    <row r="348" spans="1:6" x14ac:dyDescent="0.25">
      <c r="A348" s="63">
        <f t="shared" si="72"/>
        <v>44640</v>
      </c>
      <c r="B348" s="19" t="str">
        <f t="shared" si="73"/>
        <v>Día</v>
      </c>
      <c r="C348" s="19" t="str">
        <f t="shared" si="73"/>
        <v>Cirugía</v>
      </c>
      <c r="D348" s="19" t="s">
        <v>172</v>
      </c>
      <c r="E348" s="27"/>
      <c r="F348" s="40"/>
    </row>
    <row r="349" spans="1:6" x14ac:dyDescent="0.25">
      <c r="A349" s="63">
        <f t="shared" si="72"/>
        <v>44640</v>
      </c>
      <c r="B349" s="19" t="str">
        <f t="shared" si="73"/>
        <v>Día</v>
      </c>
      <c r="C349" s="19" t="str">
        <f t="shared" si="73"/>
        <v>Internista</v>
      </c>
      <c r="D349" s="21" t="s">
        <v>64</v>
      </c>
      <c r="E349" s="27"/>
      <c r="F349" s="40"/>
    </row>
    <row r="350" spans="1:6" x14ac:dyDescent="0.25">
      <c r="A350" s="63">
        <f t="shared" si="72"/>
        <v>44640</v>
      </c>
      <c r="B350" s="19" t="str">
        <f t="shared" si="73"/>
        <v>Día</v>
      </c>
      <c r="C350" s="19" t="str">
        <f t="shared" si="73"/>
        <v>Traumatólogo</v>
      </c>
      <c r="D350" s="19" t="s">
        <v>173</v>
      </c>
      <c r="E350" s="27"/>
      <c r="F350" s="40"/>
    </row>
    <row r="351" spans="1:6" x14ac:dyDescent="0.25">
      <c r="A351" s="63">
        <f t="shared" si="72"/>
        <v>44640</v>
      </c>
      <c r="B351" s="19" t="str">
        <f t="shared" si="73"/>
        <v>Día</v>
      </c>
      <c r="C351" s="19" t="str">
        <f t="shared" si="73"/>
        <v>Ginecología</v>
      </c>
      <c r="D351" s="19" t="s">
        <v>31</v>
      </c>
      <c r="E351" s="27"/>
      <c r="F351" s="40"/>
    </row>
    <row r="352" spans="1:6" x14ac:dyDescent="0.25">
      <c r="A352" s="63">
        <f t="shared" si="72"/>
        <v>44640</v>
      </c>
      <c r="B352" s="19" t="str">
        <f t="shared" si="73"/>
        <v>Día</v>
      </c>
      <c r="C352" s="19" t="str">
        <f t="shared" si="73"/>
        <v>Refuerzo</v>
      </c>
      <c r="D352" s="19" t="s">
        <v>58</v>
      </c>
      <c r="E352" s="27"/>
      <c r="F352" s="40"/>
    </row>
    <row r="353" spans="1:6" x14ac:dyDescent="0.25">
      <c r="A353" s="63">
        <f t="shared" si="72"/>
        <v>44640</v>
      </c>
      <c r="B353" s="19" t="str">
        <f t="shared" si="73"/>
        <v>Día</v>
      </c>
      <c r="C353" s="19" t="str">
        <f t="shared" si="73"/>
        <v>Anestesista</v>
      </c>
      <c r="D353" s="19" t="s">
        <v>108</v>
      </c>
      <c r="E353" s="27"/>
      <c r="F353" s="40"/>
    </row>
    <row r="354" spans="1:6" x14ac:dyDescent="0.25">
      <c r="A354" s="63">
        <v>44275</v>
      </c>
      <c r="B354" s="79" t="s">
        <v>25</v>
      </c>
      <c r="C354" s="91" t="s">
        <v>28</v>
      </c>
      <c r="D354" s="19" t="s">
        <v>330</v>
      </c>
      <c r="E354" s="27"/>
      <c r="F354" s="40"/>
    </row>
    <row r="355" spans="1:6" ht="15.75" thickBot="1" x14ac:dyDescent="0.3">
      <c r="A355" s="63">
        <f t="shared" ref="A355:A362" si="74">+A337+1</f>
        <v>44640</v>
      </c>
      <c r="B355" s="19" t="str">
        <f t="shared" ref="B355:C362" si="75">+B337</f>
        <v>Día</v>
      </c>
      <c r="C355" s="19" t="str">
        <f t="shared" si="75"/>
        <v>UTI Adultos</v>
      </c>
      <c r="D355" s="19" t="s">
        <v>308</v>
      </c>
      <c r="E355" s="27"/>
      <c r="F355" s="40"/>
    </row>
    <row r="356" spans="1:6" x14ac:dyDescent="0.25">
      <c r="A356" s="64">
        <f t="shared" si="74"/>
        <v>44640</v>
      </c>
      <c r="B356" s="18" t="str">
        <f t="shared" si="75"/>
        <v>Noche</v>
      </c>
      <c r="C356" s="18" t="str">
        <f t="shared" si="75"/>
        <v>Pediatría</v>
      </c>
      <c r="D356" s="18" t="s">
        <v>62</v>
      </c>
      <c r="E356" s="28"/>
      <c r="F356" s="39"/>
    </row>
    <row r="357" spans="1:6" x14ac:dyDescent="0.25">
      <c r="A357" s="63">
        <f t="shared" si="74"/>
        <v>44640</v>
      </c>
      <c r="B357" s="19" t="str">
        <f t="shared" si="75"/>
        <v>Noche</v>
      </c>
      <c r="C357" s="19" t="str">
        <f t="shared" si="75"/>
        <v>Cirugía</v>
      </c>
      <c r="D357" s="19" t="s">
        <v>172</v>
      </c>
      <c r="E357" s="27"/>
      <c r="F357" s="40"/>
    </row>
    <row r="358" spans="1:6" x14ac:dyDescent="0.25">
      <c r="A358" s="63">
        <f t="shared" si="74"/>
        <v>44640</v>
      </c>
      <c r="B358" s="19" t="str">
        <f t="shared" si="75"/>
        <v>Noche</v>
      </c>
      <c r="C358" s="19" t="str">
        <f t="shared" si="75"/>
        <v>Internista</v>
      </c>
      <c r="D358" s="21" t="s">
        <v>64</v>
      </c>
      <c r="E358" s="27"/>
      <c r="F358" s="40"/>
    </row>
    <row r="359" spans="1:6" x14ac:dyDescent="0.25">
      <c r="A359" s="63">
        <f t="shared" si="74"/>
        <v>44640</v>
      </c>
      <c r="B359" s="19" t="str">
        <f t="shared" si="75"/>
        <v>Noche</v>
      </c>
      <c r="C359" s="19" t="str">
        <f t="shared" si="75"/>
        <v>Traumatólogo</v>
      </c>
      <c r="D359" s="19" t="s">
        <v>173</v>
      </c>
      <c r="E359" s="27"/>
      <c r="F359" s="40"/>
    </row>
    <row r="360" spans="1:6" x14ac:dyDescent="0.25">
      <c r="A360" s="63">
        <f t="shared" si="74"/>
        <v>44640</v>
      </c>
      <c r="B360" s="19" t="str">
        <f t="shared" si="75"/>
        <v>Noche</v>
      </c>
      <c r="C360" s="19" t="str">
        <f t="shared" si="75"/>
        <v>Ginecología</v>
      </c>
      <c r="D360" s="19" t="s">
        <v>31</v>
      </c>
      <c r="E360" s="27"/>
      <c r="F360" s="40"/>
    </row>
    <row r="361" spans="1:6" x14ac:dyDescent="0.25">
      <c r="A361" s="63">
        <f t="shared" si="74"/>
        <v>44640</v>
      </c>
      <c r="B361" s="19" t="str">
        <f t="shared" si="75"/>
        <v>Noche</v>
      </c>
      <c r="C361" s="19" t="str">
        <f t="shared" si="75"/>
        <v>Refuerzo</v>
      </c>
      <c r="D361" s="19" t="s">
        <v>58</v>
      </c>
      <c r="E361" s="27"/>
      <c r="F361" s="40"/>
    </row>
    <row r="362" spans="1:6" x14ac:dyDescent="0.25">
      <c r="A362" s="63">
        <f t="shared" si="74"/>
        <v>44640</v>
      </c>
      <c r="B362" s="19" t="str">
        <f t="shared" si="75"/>
        <v>Noche</v>
      </c>
      <c r="C362" s="19" t="str">
        <f t="shared" si="75"/>
        <v>Anestesista</v>
      </c>
      <c r="D362" s="19" t="s">
        <v>108</v>
      </c>
      <c r="E362" s="27"/>
      <c r="F362" s="40"/>
    </row>
    <row r="363" spans="1:6" x14ac:dyDescent="0.25">
      <c r="A363" s="63">
        <v>44275</v>
      </c>
      <c r="B363" s="79" t="s">
        <v>26</v>
      </c>
      <c r="C363" s="79" t="s">
        <v>28</v>
      </c>
      <c r="D363" s="19" t="s">
        <v>330</v>
      </c>
      <c r="E363" s="27"/>
      <c r="F363" s="40"/>
    </row>
    <row r="364" spans="1:6" ht="15.75" thickBot="1" x14ac:dyDescent="0.3">
      <c r="A364" s="63">
        <f t="shared" ref="A364:A371" si="76">+A346+1</f>
        <v>44640</v>
      </c>
      <c r="B364" s="19" t="str">
        <f t="shared" ref="B364:C371" si="77">+B346</f>
        <v>Noche</v>
      </c>
      <c r="C364" s="19" t="str">
        <f t="shared" si="77"/>
        <v>UTI Adultos</v>
      </c>
      <c r="D364" s="19" t="s">
        <v>308</v>
      </c>
      <c r="E364" s="27"/>
      <c r="F364" s="40"/>
    </row>
    <row r="365" spans="1:6" x14ac:dyDescent="0.25">
      <c r="A365" s="64">
        <f t="shared" si="76"/>
        <v>44641</v>
      </c>
      <c r="B365" s="18" t="str">
        <f t="shared" si="77"/>
        <v>Día</v>
      </c>
      <c r="C365" s="18" t="str">
        <f t="shared" si="77"/>
        <v>Pediatría</v>
      </c>
      <c r="D365" s="29" t="s">
        <v>203</v>
      </c>
      <c r="E365" s="105" t="s">
        <v>363</v>
      </c>
      <c r="F365" s="135" t="s">
        <v>345</v>
      </c>
    </row>
    <row r="366" spans="1:6" x14ac:dyDescent="0.25">
      <c r="A366" s="63">
        <f t="shared" si="76"/>
        <v>44641</v>
      </c>
      <c r="B366" s="19" t="str">
        <f t="shared" si="77"/>
        <v>Día</v>
      </c>
      <c r="C366" s="19" t="str">
        <f t="shared" si="77"/>
        <v>Cirugía</v>
      </c>
      <c r="D366" s="19" t="s">
        <v>279</v>
      </c>
      <c r="E366" s="51"/>
      <c r="F366" s="40"/>
    </row>
    <row r="367" spans="1:6" x14ac:dyDescent="0.25">
      <c r="A367" s="63">
        <f t="shared" si="76"/>
        <v>44641</v>
      </c>
      <c r="B367" s="19" t="str">
        <f t="shared" si="77"/>
        <v>Día</v>
      </c>
      <c r="C367" s="19" t="str">
        <f t="shared" si="77"/>
        <v>Internista</v>
      </c>
      <c r="D367" s="19" t="s">
        <v>73</v>
      </c>
      <c r="E367" s="104" t="s">
        <v>354</v>
      </c>
      <c r="F367" s="40"/>
    </row>
    <row r="368" spans="1:6" x14ac:dyDescent="0.25">
      <c r="A368" s="63">
        <f t="shared" si="76"/>
        <v>44641</v>
      </c>
      <c r="B368" s="19" t="str">
        <f t="shared" si="77"/>
        <v>Día</v>
      </c>
      <c r="C368" s="19" t="str">
        <f t="shared" si="77"/>
        <v>Traumatólogo</v>
      </c>
      <c r="D368" s="19" t="s">
        <v>124</v>
      </c>
      <c r="E368" s="104" t="s">
        <v>61</v>
      </c>
      <c r="F368" s="40"/>
    </row>
    <row r="369" spans="1:6" x14ac:dyDescent="0.25">
      <c r="A369" s="63">
        <f t="shared" si="76"/>
        <v>44641</v>
      </c>
      <c r="B369" s="19" t="str">
        <f t="shared" si="77"/>
        <v>Día</v>
      </c>
      <c r="C369" s="19" t="str">
        <f t="shared" si="77"/>
        <v>Ginecología</v>
      </c>
      <c r="D369" s="19" t="s">
        <v>32</v>
      </c>
      <c r="E369" s="27"/>
      <c r="F369" s="40"/>
    </row>
    <row r="370" spans="1:6" x14ac:dyDescent="0.25">
      <c r="A370" s="63">
        <f t="shared" si="76"/>
        <v>44641</v>
      </c>
      <c r="B370" s="19" t="str">
        <f t="shared" si="77"/>
        <v>Día</v>
      </c>
      <c r="C370" s="19" t="str">
        <f t="shared" si="77"/>
        <v>Refuerzo</v>
      </c>
      <c r="D370" s="19" t="s">
        <v>74</v>
      </c>
      <c r="E370" s="27"/>
      <c r="F370" s="40"/>
    </row>
    <row r="371" spans="1:6" x14ac:dyDescent="0.25">
      <c r="A371" s="63">
        <f t="shared" si="76"/>
        <v>44641</v>
      </c>
      <c r="B371" s="19" t="str">
        <f t="shared" si="77"/>
        <v>Día</v>
      </c>
      <c r="C371" s="19" t="str">
        <f t="shared" si="77"/>
        <v>Anestesista</v>
      </c>
      <c r="D371" s="19" t="s">
        <v>40</v>
      </c>
      <c r="E371" s="27"/>
      <c r="F371" s="40"/>
    </row>
    <row r="372" spans="1:6" x14ac:dyDescent="0.25">
      <c r="A372" s="63">
        <v>44276</v>
      </c>
      <c r="B372" s="79" t="s">
        <v>25</v>
      </c>
      <c r="C372" s="91" t="s">
        <v>28</v>
      </c>
      <c r="D372" s="19" t="s">
        <v>328</v>
      </c>
      <c r="E372" s="27"/>
      <c r="F372" s="40"/>
    </row>
    <row r="373" spans="1:6" ht="15.75" thickBot="1" x14ac:dyDescent="0.3">
      <c r="A373" s="63">
        <f t="shared" ref="A373:A380" si="78">+A355+1</f>
        <v>44641</v>
      </c>
      <c r="B373" s="19" t="str">
        <f t="shared" ref="B373:C380" si="79">+B355</f>
        <v>Día</v>
      </c>
      <c r="C373" s="19" t="str">
        <f t="shared" si="79"/>
        <v>UTI Adultos</v>
      </c>
      <c r="D373" s="19" t="s">
        <v>312</v>
      </c>
      <c r="E373" s="27"/>
      <c r="F373" s="40"/>
    </row>
    <row r="374" spans="1:6" x14ac:dyDescent="0.25">
      <c r="A374" s="64">
        <f t="shared" si="78"/>
        <v>44641</v>
      </c>
      <c r="B374" s="18" t="str">
        <f t="shared" si="79"/>
        <v>Noche</v>
      </c>
      <c r="C374" s="18" t="str">
        <f t="shared" si="79"/>
        <v>Pediatría</v>
      </c>
      <c r="D374" s="29" t="s">
        <v>203</v>
      </c>
      <c r="E374" s="28"/>
      <c r="F374" s="39"/>
    </row>
    <row r="375" spans="1:6" x14ac:dyDescent="0.25">
      <c r="A375" s="63">
        <f t="shared" si="78"/>
        <v>44641</v>
      </c>
      <c r="B375" s="19" t="str">
        <f t="shared" si="79"/>
        <v>Noche</v>
      </c>
      <c r="C375" s="19" t="str">
        <f t="shared" si="79"/>
        <v>Cirugía</v>
      </c>
      <c r="D375" s="19" t="s">
        <v>283</v>
      </c>
      <c r="E375" s="27"/>
      <c r="F375" s="40"/>
    </row>
    <row r="376" spans="1:6" x14ac:dyDescent="0.25">
      <c r="A376" s="63">
        <f t="shared" si="78"/>
        <v>44641</v>
      </c>
      <c r="B376" s="19" t="str">
        <f t="shared" si="79"/>
        <v>Noche</v>
      </c>
      <c r="C376" s="19" t="str">
        <f t="shared" si="79"/>
        <v>Internista</v>
      </c>
      <c r="D376" s="19" t="s">
        <v>67</v>
      </c>
      <c r="E376" s="27"/>
      <c r="F376" s="40"/>
    </row>
    <row r="377" spans="1:6" x14ac:dyDescent="0.25">
      <c r="A377" s="63">
        <f t="shared" si="78"/>
        <v>44641</v>
      </c>
      <c r="B377" s="19" t="str">
        <f t="shared" si="79"/>
        <v>Noche</v>
      </c>
      <c r="C377" s="19" t="str">
        <f t="shared" si="79"/>
        <v>Traumatólogo</v>
      </c>
      <c r="D377" s="19" t="s">
        <v>68</v>
      </c>
      <c r="E377" s="27"/>
      <c r="F377" s="40"/>
    </row>
    <row r="378" spans="1:6" x14ac:dyDescent="0.25">
      <c r="A378" s="63">
        <f t="shared" si="78"/>
        <v>44641</v>
      </c>
      <c r="B378" s="19" t="str">
        <f t="shared" si="79"/>
        <v>Noche</v>
      </c>
      <c r="C378" s="19" t="str">
        <f t="shared" si="79"/>
        <v>Ginecología</v>
      </c>
      <c r="D378" s="19" t="s">
        <v>32</v>
      </c>
      <c r="E378" s="27"/>
      <c r="F378" s="40"/>
    </row>
    <row r="379" spans="1:6" x14ac:dyDescent="0.25">
      <c r="A379" s="63">
        <f t="shared" si="78"/>
        <v>44641</v>
      </c>
      <c r="B379" s="19" t="str">
        <f t="shared" si="79"/>
        <v>Noche</v>
      </c>
      <c r="C379" s="19" t="str">
        <f t="shared" si="79"/>
        <v>Refuerzo</v>
      </c>
      <c r="D379" s="19" t="s">
        <v>69</v>
      </c>
      <c r="E379" s="27"/>
      <c r="F379" s="40"/>
    </row>
    <row r="380" spans="1:6" x14ac:dyDescent="0.25">
      <c r="A380" s="63">
        <f t="shared" si="78"/>
        <v>44641</v>
      </c>
      <c r="B380" s="19" t="str">
        <f t="shared" si="79"/>
        <v>Noche</v>
      </c>
      <c r="C380" s="19" t="str">
        <f t="shared" si="79"/>
        <v>Anestesista</v>
      </c>
      <c r="D380" s="19" t="s">
        <v>40</v>
      </c>
      <c r="E380" s="27"/>
      <c r="F380" s="40"/>
    </row>
    <row r="381" spans="1:6" x14ac:dyDescent="0.25">
      <c r="A381" s="63">
        <v>44276</v>
      </c>
      <c r="B381" s="79" t="s">
        <v>26</v>
      </c>
      <c r="C381" s="79" t="s">
        <v>28</v>
      </c>
      <c r="D381" s="19" t="s">
        <v>328</v>
      </c>
      <c r="E381" s="27"/>
      <c r="F381" s="40"/>
    </row>
    <row r="382" spans="1:6" ht="15.75" thickBot="1" x14ac:dyDescent="0.3">
      <c r="A382" s="63">
        <f t="shared" ref="A382:A389" si="80">+A364+1</f>
        <v>44641</v>
      </c>
      <c r="B382" s="19" t="str">
        <f t="shared" ref="B382:C389" si="81">+B364</f>
        <v>Noche</v>
      </c>
      <c r="C382" s="19" t="str">
        <f t="shared" si="81"/>
        <v>UTI Adultos</v>
      </c>
      <c r="D382" s="19" t="s">
        <v>312</v>
      </c>
      <c r="E382" s="27"/>
      <c r="F382" s="40"/>
    </row>
    <row r="383" spans="1:6" x14ac:dyDescent="0.25">
      <c r="A383" s="64">
        <f t="shared" si="80"/>
        <v>44642</v>
      </c>
      <c r="B383" s="18" t="str">
        <f t="shared" si="81"/>
        <v>Día</v>
      </c>
      <c r="C383" s="18" t="str">
        <f t="shared" si="81"/>
        <v>Pediatría</v>
      </c>
      <c r="D383" s="18" t="s">
        <v>62</v>
      </c>
      <c r="E383" s="28"/>
      <c r="F383" s="39"/>
    </row>
    <row r="384" spans="1:6" x14ac:dyDescent="0.25">
      <c r="A384" s="63">
        <f t="shared" si="80"/>
        <v>44642</v>
      </c>
      <c r="B384" s="19" t="str">
        <f t="shared" si="81"/>
        <v>Día</v>
      </c>
      <c r="C384" s="19" t="str">
        <f t="shared" si="81"/>
        <v>Cirugía</v>
      </c>
      <c r="D384" s="22" t="s">
        <v>357</v>
      </c>
      <c r="E384" s="27"/>
      <c r="F384" s="40"/>
    </row>
    <row r="385" spans="1:6" x14ac:dyDescent="0.25">
      <c r="A385" s="63">
        <f t="shared" si="80"/>
        <v>44642</v>
      </c>
      <c r="B385" s="19" t="str">
        <f t="shared" si="81"/>
        <v>Día</v>
      </c>
      <c r="C385" s="19" t="str">
        <f t="shared" si="81"/>
        <v>Internista</v>
      </c>
      <c r="D385" s="19" t="s">
        <v>64</v>
      </c>
      <c r="E385" s="27"/>
      <c r="F385" s="40"/>
    </row>
    <row r="386" spans="1:6" x14ac:dyDescent="0.25">
      <c r="A386" s="63">
        <f t="shared" si="80"/>
        <v>44642</v>
      </c>
      <c r="B386" s="19" t="str">
        <f t="shared" si="81"/>
        <v>Día</v>
      </c>
      <c r="C386" s="19" t="str">
        <f t="shared" si="81"/>
        <v>Traumatólogo</v>
      </c>
      <c r="D386" s="19" t="s">
        <v>173</v>
      </c>
      <c r="E386" s="104" t="s">
        <v>355</v>
      </c>
      <c r="F386" s="40"/>
    </row>
    <row r="387" spans="1:6" x14ac:dyDescent="0.25">
      <c r="A387" s="63">
        <f t="shared" si="80"/>
        <v>44642</v>
      </c>
      <c r="B387" s="19" t="str">
        <f t="shared" si="81"/>
        <v>Día</v>
      </c>
      <c r="C387" s="19" t="str">
        <f t="shared" si="81"/>
        <v>Ginecología</v>
      </c>
      <c r="D387" s="19" t="s">
        <v>33</v>
      </c>
      <c r="E387" s="27"/>
      <c r="F387" s="40"/>
    </row>
    <row r="388" spans="1:6" x14ac:dyDescent="0.25">
      <c r="A388" s="63">
        <f t="shared" si="80"/>
        <v>44642</v>
      </c>
      <c r="B388" s="19" t="str">
        <f t="shared" si="81"/>
        <v>Día</v>
      </c>
      <c r="C388" s="19" t="str">
        <f t="shared" si="81"/>
        <v>Refuerzo</v>
      </c>
      <c r="D388" s="19" t="s">
        <v>58</v>
      </c>
      <c r="E388" s="27"/>
      <c r="F388" s="40"/>
    </row>
    <row r="389" spans="1:6" x14ac:dyDescent="0.25">
      <c r="A389" s="63">
        <f t="shared" si="80"/>
        <v>44642</v>
      </c>
      <c r="B389" s="19" t="str">
        <f t="shared" si="81"/>
        <v>Día</v>
      </c>
      <c r="C389" s="19" t="str">
        <f t="shared" si="81"/>
        <v>Anestesista</v>
      </c>
      <c r="D389" s="19" t="s">
        <v>43</v>
      </c>
      <c r="E389" s="27"/>
      <c r="F389" s="40"/>
    </row>
    <row r="390" spans="1:6" x14ac:dyDescent="0.25">
      <c r="A390" s="63">
        <v>44277</v>
      </c>
      <c r="B390" s="79" t="s">
        <v>25</v>
      </c>
      <c r="C390" s="91" t="s">
        <v>28</v>
      </c>
      <c r="D390" s="19" t="s">
        <v>329</v>
      </c>
      <c r="E390" s="27"/>
      <c r="F390" s="40"/>
    </row>
    <row r="391" spans="1:6" ht="15.75" thickBot="1" x14ac:dyDescent="0.3">
      <c r="A391" s="63">
        <f t="shared" ref="A391:A398" si="82">+A373+1</f>
        <v>44642</v>
      </c>
      <c r="B391" s="19" t="str">
        <f t="shared" ref="B391:C398" si="83">+B373</f>
        <v>Día</v>
      </c>
      <c r="C391" s="19" t="str">
        <f t="shared" si="83"/>
        <v>UTI Adultos</v>
      </c>
      <c r="D391" s="19" t="s">
        <v>307</v>
      </c>
      <c r="E391" s="27"/>
      <c r="F391" s="40"/>
    </row>
    <row r="392" spans="1:6" x14ac:dyDescent="0.25">
      <c r="A392" s="64">
        <f t="shared" si="82"/>
        <v>44642</v>
      </c>
      <c r="B392" s="18" t="str">
        <f t="shared" si="83"/>
        <v>Noche</v>
      </c>
      <c r="C392" s="18" t="str">
        <f t="shared" si="83"/>
        <v>Pediatría</v>
      </c>
      <c r="D392" s="18" t="s">
        <v>203</v>
      </c>
      <c r="E392" s="28"/>
      <c r="F392" s="39"/>
    </row>
    <row r="393" spans="1:6" x14ac:dyDescent="0.25">
      <c r="A393" s="63">
        <f t="shared" si="82"/>
        <v>44642</v>
      </c>
      <c r="B393" s="19" t="str">
        <f t="shared" si="83"/>
        <v>Noche</v>
      </c>
      <c r="C393" s="19" t="str">
        <f t="shared" si="83"/>
        <v>Cirugía</v>
      </c>
      <c r="D393" s="19" t="s">
        <v>279</v>
      </c>
      <c r="E393" s="27"/>
      <c r="F393" s="40"/>
    </row>
    <row r="394" spans="1:6" x14ac:dyDescent="0.25">
      <c r="A394" s="63">
        <f t="shared" si="82"/>
        <v>44642</v>
      </c>
      <c r="B394" s="19" t="str">
        <f t="shared" si="83"/>
        <v>Noche</v>
      </c>
      <c r="C394" s="19" t="str">
        <f t="shared" si="83"/>
        <v>Internista</v>
      </c>
      <c r="D394" s="19" t="s">
        <v>73</v>
      </c>
      <c r="E394" s="27"/>
      <c r="F394" s="40"/>
    </row>
    <row r="395" spans="1:6" x14ac:dyDescent="0.25">
      <c r="A395" s="63">
        <f t="shared" si="82"/>
        <v>44642</v>
      </c>
      <c r="B395" s="19" t="str">
        <f t="shared" si="83"/>
        <v>Noche</v>
      </c>
      <c r="C395" s="19" t="str">
        <f t="shared" si="83"/>
        <v>Traumatólogo</v>
      </c>
      <c r="D395" s="21" t="s">
        <v>124</v>
      </c>
      <c r="E395" s="27"/>
      <c r="F395" s="40"/>
    </row>
    <row r="396" spans="1:6" x14ac:dyDescent="0.25">
      <c r="A396" s="63">
        <f t="shared" si="82"/>
        <v>44642</v>
      </c>
      <c r="B396" s="19" t="str">
        <f t="shared" si="83"/>
        <v>Noche</v>
      </c>
      <c r="C396" s="19" t="str">
        <f t="shared" si="83"/>
        <v>Ginecología</v>
      </c>
      <c r="D396" s="19" t="s">
        <v>33</v>
      </c>
      <c r="E396" s="27"/>
      <c r="F396" s="40"/>
    </row>
    <row r="397" spans="1:6" x14ac:dyDescent="0.25">
      <c r="A397" s="63">
        <f t="shared" si="82"/>
        <v>44642</v>
      </c>
      <c r="B397" s="19" t="str">
        <f t="shared" si="83"/>
        <v>Noche</v>
      </c>
      <c r="C397" s="19" t="str">
        <f t="shared" si="83"/>
        <v>Refuerzo</v>
      </c>
      <c r="D397" s="19" t="s">
        <v>74</v>
      </c>
      <c r="E397" s="27"/>
      <c r="F397" s="40"/>
    </row>
    <row r="398" spans="1:6" x14ac:dyDescent="0.25">
      <c r="A398" s="63">
        <f t="shared" si="82"/>
        <v>44642</v>
      </c>
      <c r="B398" s="19" t="str">
        <f t="shared" si="83"/>
        <v>Noche</v>
      </c>
      <c r="C398" s="19" t="str">
        <f t="shared" si="83"/>
        <v>Anestesista</v>
      </c>
      <c r="D398" s="19" t="s">
        <v>43</v>
      </c>
      <c r="E398" s="27"/>
      <c r="F398" s="40"/>
    </row>
    <row r="399" spans="1:6" x14ac:dyDescent="0.25">
      <c r="A399" s="63">
        <v>44277</v>
      </c>
      <c r="B399" s="79" t="s">
        <v>26</v>
      </c>
      <c r="C399" s="79" t="s">
        <v>28</v>
      </c>
      <c r="D399" s="19" t="s">
        <v>329</v>
      </c>
      <c r="E399" s="27"/>
      <c r="F399" s="40"/>
    </row>
    <row r="400" spans="1:6" ht="15.75" thickBot="1" x14ac:dyDescent="0.3">
      <c r="A400" s="63">
        <f t="shared" ref="A400:A407" si="84">+A382+1</f>
        <v>44642</v>
      </c>
      <c r="B400" s="19" t="str">
        <f t="shared" ref="B400:C407" si="85">+B382</f>
        <v>Noche</v>
      </c>
      <c r="C400" s="19" t="str">
        <f t="shared" si="85"/>
        <v>UTI Adultos</v>
      </c>
      <c r="D400" s="19" t="s">
        <v>307</v>
      </c>
      <c r="E400" s="27"/>
      <c r="F400" s="40"/>
    </row>
    <row r="401" spans="1:6" x14ac:dyDescent="0.25">
      <c r="A401" s="64">
        <f t="shared" si="84"/>
        <v>44643</v>
      </c>
      <c r="B401" s="18" t="str">
        <f t="shared" si="85"/>
        <v>Día</v>
      </c>
      <c r="C401" s="18" t="str">
        <f t="shared" si="85"/>
        <v>Pediatría</v>
      </c>
      <c r="D401" s="18" t="s">
        <v>59</v>
      </c>
      <c r="E401" s="105" t="s">
        <v>92</v>
      </c>
      <c r="F401" s="39"/>
    </row>
    <row r="402" spans="1:6" x14ac:dyDescent="0.25">
      <c r="A402" s="63">
        <f t="shared" si="84"/>
        <v>44643</v>
      </c>
      <c r="B402" s="19" t="str">
        <f t="shared" si="85"/>
        <v>Día</v>
      </c>
      <c r="C402" s="19" t="str">
        <f t="shared" si="85"/>
        <v>Cirugía</v>
      </c>
      <c r="D402" s="136" t="s">
        <v>365</v>
      </c>
      <c r="F402" s="40"/>
    </row>
    <row r="403" spans="1:6" x14ac:dyDescent="0.25">
      <c r="A403" s="63">
        <f t="shared" si="84"/>
        <v>44643</v>
      </c>
      <c r="B403" s="19" t="str">
        <f t="shared" si="85"/>
        <v>Día</v>
      </c>
      <c r="C403" s="19" t="str">
        <f t="shared" si="85"/>
        <v>Internista</v>
      </c>
      <c r="D403" s="19" t="s">
        <v>84</v>
      </c>
      <c r="E403" s="27"/>
      <c r="F403" s="40"/>
    </row>
    <row r="404" spans="1:6" x14ac:dyDescent="0.25">
      <c r="A404" s="63">
        <f t="shared" si="84"/>
        <v>44643</v>
      </c>
      <c r="B404" s="19" t="str">
        <f t="shared" si="85"/>
        <v>Día</v>
      </c>
      <c r="C404" s="19" t="str">
        <f t="shared" si="85"/>
        <v>Traumatólogo</v>
      </c>
      <c r="D404" s="19" t="s">
        <v>85</v>
      </c>
      <c r="E404" s="104" t="s">
        <v>80</v>
      </c>
      <c r="F404" s="40"/>
    </row>
    <row r="405" spans="1:6" x14ac:dyDescent="0.25">
      <c r="A405" s="63">
        <f t="shared" si="84"/>
        <v>44643</v>
      </c>
      <c r="B405" s="19" t="str">
        <f t="shared" si="85"/>
        <v>Día</v>
      </c>
      <c r="C405" s="19" t="str">
        <f t="shared" si="85"/>
        <v>Ginecología</v>
      </c>
      <c r="D405" s="19" t="s">
        <v>34</v>
      </c>
      <c r="E405" s="27"/>
      <c r="F405" s="40"/>
    </row>
    <row r="406" spans="1:6" x14ac:dyDescent="0.25">
      <c r="A406" s="63">
        <f t="shared" si="84"/>
        <v>44643</v>
      </c>
      <c r="B406" s="19" t="str">
        <f t="shared" si="85"/>
        <v>Día</v>
      </c>
      <c r="C406" s="19" t="str">
        <f t="shared" si="85"/>
        <v>Refuerzo</v>
      </c>
      <c r="D406" s="19" t="s">
        <v>171</v>
      </c>
      <c r="E406" s="27"/>
      <c r="F406" s="40"/>
    </row>
    <row r="407" spans="1:6" x14ac:dyDescent="0.25">
      <c r="A407" s="63">
        <f t="shared" si="84"/>
        <v>44643</v>
      </c>
      <c r="B407" s="19" t="str">
        <f t="shared" si="85"/>
        <v>Día</v>
      </c>
      <c r="C407" s="19" t="str">
        <f t="shared" si="85"/>
        <v>Anestesista</v>
      </c>
      <c r="D407" s="19" t="s">
        <v>39</v>
      </c>
      <c r="E407" s="27"/>
      <c r="F407" s="40"/>
    </row>
    <row r="408" spans="1:6" x14ac:dyDescent="0.25">
      <c r="A408" s="63">
        <v>44278</v>
      </c>
      <c r="B408" s="79" t="s">
        <v>25</v>
      </c>
      <c r="C408" s="91" t="s">
        <v>28</v>
      </c>
      <c r="D408" s="19" t="s">
        <v>333</v>
      </c>
      <c r="E408" s="27"/>
      <c r="F408" s="40"/>
    </row>
    <row r="409" spans="1:6" ht="15.75" thickBot="1" x14ac:dyDescent="0.3">
      <c r="A409" s="63">
        <f t="shared" ref="A409:A416" si="86">+A391+1</f>
        <v>44643</v>
      </c>
      <c r="B409" s="19" t="str">
        <f t="shared" ref="B409:C417" si="87">+B391</f>
        <v>Día</v>
      </c>
      <c r="C409" s="19" t="str">
        <f t="shared" si="87"/>
        <v>UTI Adultos</v>
      </c>
      <c r="D409" s="19" t="s">
        <v>315</v>
      </c>
      <c r="E409" s="27"/>
      <c r="F409" s="40"/>
    </row>
    <row r="410" spans="1:6" x14ac:dyDescent="0.25">
      <c r="A410" s="64">
        <f t="shared" si="86"/>
        <v>44643</v>
      </c>
      <c r="B410" s="18" t="str">
        <f t="shared" si="87"/>
        <v>Noche</v>
      </c>
      <c r="C410" s="18" t="str">
        <f t="shared" si="87"/>
        <v>Pediatría</v>
      </c>
      <c r="D410" s="18" t="s">
        <v>59</v>
      </c>
      <c r="E410" s="28"/>
      <c r="F410" s="39"/>
    </row>
    <row r="411" spans="1:6" x14ac:dyDescent="0.25">
      <c r="A411" s="63">
        <f t="shared" si="86"/>
        <v>44643</v>
      </c>
      <c r="B411" s="19" t="str">
        <f t="shared" si="87"/>
        <v>Noche</v>
      </c>
      <c r="C411" s="19" t="str">
        <f t="shared" si="87"/>
        <v>Cirugía</v>
      </c>
      <c r="D411" s="19" t="s">
        <v>129</v>
      </c>
      <c r="E411" s="27"/>
      <c r="F411" s="40"/>
    </row>
    <row r="412" spans="1:6" x14ac:dyDescent="0.25">
      <c r="A412" s="63">
        <f t="shared" si="86"/>
        <v>44643</v>
      </c>
      <c r="B412" s="19" t="str">
        <f t="shared" si="87"/>
        <v>Noche</v>
      </c>
      <c r="C412" s="19" t="str">
        <f t="shared" si="87"/>
        <v>Internista</v>
      </c>
      <c r="D412" s="19" t="s">
        <v>322</v>
      </c>
      <c r="E412" s="27"/>
      <c r="F412" s="40"/>
    </row>
    <row r="413" spans="1:6" x14ac:dyDescent="0.25">
      <c r="A413" s="63">
        <f t="shared" si="86"/>
        <v>44643</v>
      </c>
      <c r="B413" s="19" t="str">
        <f t="shared" si="87"/>
        <v>Noche</v>
      </c>
      <c r="C413" s="19" t="str">
        <f t="shared" si="87"/>
        <v>Traumatólogo</v>
      </c>
      <c r="D413" s="19" t="s">
        <v>56</v>
      </c>
      <c r="E413" s="27"/>
      <c r="F413" s="40"/>
    </row>
    <row r="414" spans="1:6" x14ac:dyDescent="0.25">
      <c r="A414" s="63">
        <f t="shared" si="86"/>
        <v>44643</v>
      </c>
      <c r="B414" s="19" t="str">
        <f t="shared" si="87"/>
        <v>Noche</v>
      </c>
      <c r="C414" s="19" t="str">
        <f t="shared" si="87"/>
        <v>Ginecología</v>
      </c>
      <c r="D414" s="19" t="s">
        <v>347</v>
      </c>
      <c r="E414" s="27"/>
      <c r="F414" s="40"/>
    </row>
    <row r="415" spans="1:6" x14ac:dyDescent="0.25">
      <c r="A415" s="63">
        <f t="shared" si="86"/>
        <v>44643</v>
      </c>
      <c r="B415" s="19" t="str">
        <f t="shared" si="87"/>
        <v>Noche</v>
      </c>
      <c r="C415" s="19" t="str">
        <f t="shared" si="87"/>
        <v>Refuerzo</v>
      </c>
      <c r="D415" s="19" t="s">
        <v>84</v>
      </c>
      <c r="E415" s="27"/>
      <c r="F415" s="40"/>
    </row>
    <row r="416" spans="1:6" x14ac:dyDescent="0.25">
      <c r="A416" s="63">
        <f t="shared" si="86"/>
        <v>44643</v>
      </c>
      <c r="B416" s="19" t="str">
        <f t="shared" si="87"/>
        <v>Noche</v>
      </c>
      <c r="C416" s="19" t="str">
        <f t="shared" si="87"/>
        <v>Anestesista</v>
      </c>
      <c r="D416" s="19" t="s">
        <v>39</v>
      </c>
      <c r="E416" s="27"/>
      <c r="F416" s="40"/>
    </row>
    <row r="417" spans="1:6" x14ac:dyDescent="0.25">
      <c r="A417" s="63">
        <v>44278</v>
      </c>
      <c r="B417" s="19" t="str">
        <f t="shared" si="87"/>
        <v xml:space="preserve">Noche </v>
      </c>
      <c r="C417" s="19" t="s">
        <v>28</v>
      </c>
      <c r="D417" s="19" t="s">
        <v>333</v>
      </c>
      <c r="E417" s="27"/>
      <c r="F417" s="40"/>
    </row>
    <row r="418" spans="1:6" ht="15.75" thickBot="1" x14ac:dyDescent="0.3">
      <c r="A418" s="63">
        <f t="shared" ref="A418:A425" si="88">+A400+1</f>
        <v>44643</v>
      </c>
      <c r="B418" s="19" t="str">
        <f t="shared" ref="B418:C425" si="89">+B400</f>
        <v>Noche</v>
      </c>
      <c r="C418" s="19" t="str">
        <f t="shared" si="89"/>
        <v>UTI Adultos</v>
      </c>
      <c r="D418" s="19" t="s">
        <v>315</v>
      </c>
      <c r="E418" s="27"/>
      <c r="F418" s="40"/>
    </row>
    <row r="419" spans="1:6" x14ac:dyDescent="0.25">
      <c r="A419" s="64">
        <f t="shared" si="88"/>
        <v>44644</v>
      </c>
      <c r="B419" s="18" t="str">
        <f t="shared" si="89"/>
        <v>Día</v>
      </c>
      <c r="C419" s="18" t="str">
        <f t="shared" si="89"/>
        <v>Pediatría</v>
      </c>
      <c r="D419" s="18" t="s">
        <v>59</v>
      </c>
      <c r="E419" s="105" t="s">
        <v>81</v>
      </c>
      <c r="F419" s="39"/>
    </row>
    <row r="420" spans="1:6" x14ac:dyDescent="0.25">
      <c r="A420" s="63">
        <f t="shared" si="88"/>
        <v>44644</v>
      </c>
      <c r="B420" s="19" t="str">
        <f t="shared" si="89"/>
        <v>Día</v>
      </c>
      <c r="C420" s="19" t="str">
        <f t="shared" si="89"/>
        <v>Cirugía</v>
      </c>
      <c r="D420" s="19" t="s">
        <v>88</v>
      </c>
      <c r="E420" s="104" t="s">
        <v>82</v>
      </c>
      <c r="F420" s="40"/>
    </row>
    <row r="421" spans="1:6" x14ac:dyDescent="0.25">
      <c r="A421" s="63">
        <f t="shared" si="88"/>
        <v>44644</v>
      </c>
      <c r="B421" s="19" t="str">
        <f t="shared" si="89"/>
        <v>Día</v>
      </c>
      <c r="C421" s="19" t="str">
        <f t="shared" si="89"/>
        <v>Internista</v>
      </c>
      <c r="D421" s="19" t="s">
        <v>302</v>
      </c>
      <c r="E421" s="104" t="s">
        <v>293</v>
      </c>
      <c r="F421" s="40"/>
    </row>
    <row r="422" spans="1:6" x14ac:dyDescent="0.25">
      <c r="A422" s="63">
        <f t="shared" si="88"/>
        <v>44644</v>
      </c>
      <c r="B422" s="19" t="str">
        <f t="shared" si="89"/>
        <v>Día</v>
      </c>
      <c r="C422" s="19" t="str">
        <f t="shared" si="89"/>
        <v>Traumatólogo</v>
      </c>
      <c r="D422" s="19" t="s">
        <v>90</v>
      </c>
      <c r="E422" s="104" t="s">
        <v>193</v>
      </c>
      <c r="F422" s="40"/>
    </row>
    <row r="423" spans="1:6" x14ac:dyDescent="0.25">
      <c r="A423" s="63">
        <f t="shared" si="88"/>
        <v>44644</v>
      </c>
      <c r="B423" s="19" t="str">
        <f t="shared" si="89"/>
        <v>Día</v>
      </c>
      <c r="C423" s="19" t="str">
        <f t="shared" si="89"/>
        <v>Ginecología</v>
      </c>
      <c r="D423" s="19" t="s">
        <v>35</v>
      </c>
      <c r="E423" s="27"/>
      <c r="F423" s="40"/>
    </row>
    <row r="424" spans="1:6" x14ac:dyDescent="0.25">
      <c r="A424" s="63">
        <f t="shared" si="88"/>
        <v>44644</v>
      </c>
      <c r="B424" s="19" t="str">
        <f t="shared" si="89"/>
        <v>Día</v>
      </c>
      <c r="C424" s="19" t="str">
        <f t="shared" si="89"/>
        <v>Refuerzo</v>
      </c>
      <c r="D424" s="19" t="s">
        <v>93</v>
      </c>
      <c r="E424" s="27"/>
      <c r="F424" s="40"/>
    </row>
    <row r="425" spans="1:6" x14ac:dyDescent="0.25">
      <c r="A425" s="63">
        <f t="shared" si="88"/>
        <v>44644</v>
      </c>
      <c r="B425" s="19" t="str">
        <f t="shared" si="89"/>
        <v>Día</v>
      </c>
      <c r="C425" s="19" t="str">
        <f t="shared" si="89"/>
        <v>Anestesista</v>
      </c>
      <c r="D425" s="19" t="s">
        <v>41</v>
      </c>
      <c r="E425" s="27"/>
      <c r="F425" s="40"/>
    </row>
    <row r="426" spans="1:6" x14ac:dyDescent="0.25">
      <c r="A426" s="63">
        <v>44279</v>
      </c>
      <c r="B426" s="79" t="s">
        <v>25</v>
      </c>
      <c r="C426" s="91" t="s">
        <v>28</v>
      </c>
      <c r="D426" s="19" t="s">
        <v>335</v>
      </c>
      <c r="E426" s="27"/>
      <c r="F426" s="40"/>
    </row>
    <row r="427" spans="1:6" ht="15.75" thickBot="1" x14ac:dyDescent="0.3">
      <c r="A427" s="63">
        <f t="shared" ref="A427:A434" si="90">+A409+1</f>
        <v>44644</v>
      </c>
      <c r="B427" s="19" t="str">
        <f t="shared" ref="B427:C434" si="91">+B409</f>
        <v>Día</v>
      </c>
      <c r="C427" s="19" t="str">
        <f t="shared" si="91"/>
        <v>UTI Adultos</v>
      </c>
      <c r="D427" s="19" t="s">
        <v>317</v>
      </c>
      <c r="E427" s="27"/>
      <c r="F427" s="40"/>
    </row>
    <row r="428" spans="1:6" x14ac:dyDescent="0.25">
      <c r="A428" s="64">
        <f t="shared" si="90"/>
        <v>44644</v>
      </c>
      <c r="B428" s="18" t="str">
        <f t="shared" si="91"/>
        <v>Noche</v>
      </c>
      <c r="C428" s="18" t="str">
        <f t="shared" si="91"/>
        <v>Pediatría</v>
      </c>
      <c r="D428" s="18" t="s">
        <v>59</v>
      </c>
      <c r="E428" s="28"/>
      <c r="F428" s="39"/>
    </row>
    <row r="429" spans="1:6" x14ac:dyDescent="0.25">
      <c r="A429" s="63">
        <f t="shared" si="90"/>
        <v>44644</v>
      </c>
      <c r="B429" s="19" t="str">
        <f t="shared" si="91"/>
        <v>Noche</v>
      </c>
      <c r="C429" s="19" t="str">
        <f t="shared" si="91"/>
        <v>Cirugía</v>
      </c>
      <c r="D429" s="19" t="s">
        <v>88</v>
      </c>
      <c r="E429" s="27"/>
      <c r="F429" s="40"/>
    </row>
    <row r="430" spans="1:6" x14ac:dyDescent="0.25">
      <c r="A430" s="63">
        <f t="shared" si="90"/>
        <v>44644</v>
      </c>
      <c r="B430" s="19" t="str">
        <f t="shared" si="91"/>
        <v>Noche</v>
      </c>
      <c r="C430" s="19" t="str">
        <f t="shared" si="91"/>
        <v>Internista</v>
      </c>
      <c r="D430" s="19" t="s">
        <v>302</v>
      </c>
      <c r="E430" s="27"/>
      <c r="F430" s="40"/>
    </row>
    <row r="431" spans="1:6" x14ac:dyDescent="0.25">
      <c r="A431" s="63">
        <f t="shared" si="90"/>
        <v>44644</v>
      </c>
      <c r="B431" s="19" t="str">
        <f t="shared" si="91"/>
        <v>Noche</v>
      </c>
      <c r="C431" s="19" t="str">
        <f t="shared" si="91"/>
        <v>Traumatólogo</v>
      </c>
      <c r="D431" s="19" t="s">
        <v>90</v>
      </c>
      <c r="E431" s="27"/>
      <c r="F431" s="40"/>
    </row>
    <row r="432" spans="1:6" x14ac:dyDescent="0.25">
      <c r="A432" s="63">
        <f t="shared" si="90"/>
        <v>44644</v>
      </c>
      <c r="B432" s="19" t="str">
        <f t="shared" si="91"/>
        <v>Noche</v>
      </c>
      <c r="C432" s="19" t="str">
        <f t="shared" si="91"/>
        <v>Ginecología</v>
      </c>
      <c r="D432" s="19" t="s">
        <v>35</v>
      </c>
      <c r="E432" s="27"/>
      <c r="F432" s="40"/>
    </row>
    <row r="433" spans="1:6" x14ac:dyDescent="0.25">
      <c r="A433" s="63">
        <f t="shared" si="90"/>
        <v>44644</v>
      </c>
      <c r="B433" s="19" t="str">
        <f t="shared" si="91"/>
        <v>Noche</v>
      </c>
      <c r="C433" s="19" t="str">
        <f t="shared" si="91"/>
        <v>Refuerzo</v>
      </c>
      <c r="D433" s="19" t="s">
        <v>93</v>
      </c>
      <c r="E433" s="27"/>
      <c r="F433" s="40"/>
    </row>
    <row r="434" spans="1:6" x14ac:dyDescent="0.25">
      <c r="A434" s="63">
        <f t="shared" si="90"/>
        <v>44644</v>
      </c>
      <c r="B434" s="19" t="str">
        <f t="shared" si="91"/>
        <v>Noche</v>
      </c>
      <c r="C434" s="19" t="str">
        <f t="shared" si="91"/>
        <v>Anestesista</v>
      </c>
      <c r="D434" s="19" t="s">
        <v>41</v>
      </c>
      <c r="E434" s="27"/>
      <c r="F434" s="40"/>
    </row>
    <row r="435" spans="1:6" x14ac:dyDescent="0.25">
      <c r="A435" s="63">
        <v>44279</v>
      </c>
      <c r="B435" s="79" t="s">
        <v>26</v>
      </c>
      <c r="C435" s="79" t="s">
        <v>28</v>
      </c>
      <c r="D435" s="19" t="s">
        <v>335</v>
      </c>
      <c r="E435" s="27"/>
      <c r="F435" s="40"/>
    </row>
    <row r="436" spans="1:6" ht="15.75" thickBot="1" x14ac:dyDescent="0.3">
      <c r="A436" s="63">
        <f t="shared" ref="A436:A443" si="92">+A418+1</f>
        <v>44644</v>
      </c>
      <c r="B436" s="19" t="str">
        <f t="shared" ref="B436:C443" si="93">+B418</f>
        <v>Noche</v>
      </c>
      <c r="C436" s="19" t="str">
        <f t="shared" si="93"/>
        <v>UTI Adultos</v>
      </c>
      <c r="D436" s="19" t="s">
        <v>317</v>
      </c>
      <c r="E436" s="27"/>
      <c r="F436" s="40"/>
    </row>
    <row r="437" spans="1:6" x14ac:dyDescent="0.25">
      <c r="A437" s="64">
        <f t="shared" si="92"/>
        <v>44645</v>
      </c>
      <c r="B437" s="18" t="str">
        <f t="shared" si="93"/>
        <v>Día</v>
      </c>
      <c r="C437" s="18" t="str">
        <f t="shared" si="93"/>
        <v>Pediatría</v>
      </c>
      <c r="D437" s="18" t="s">
        <v>59</v>
      </c>
      <c r="E437" s="28"/>
      <c r="F437" s="39"/>
    </row>
    <row r="438" spans="1:6" x14ac:dyDescent="0.25">
      <c r="A438" s="63">
        <f t="shared" si="92"/>
        <v>44645</v>
      </c>
      <c r="B438" s="19" t="str">
        <f t="shared" si="93"/>
        <v>Día</v>
      </c>
      <c r="C438" s="19" t="str">
        <f t="shared" si="93"/>
        <v>Cirugía</v>
      </c>
      <c r="D438" s="19" t="s">
        <v>129</v>
      </c>
      <c r="E438" s="27"/>
      <c r="F438" s="40"/>
    </row>
    <row r="439" spans="1:6" x14ac:dyDescent="0.25">
      <c r="A439" s="63">
        <f t="shared" si="92"/>
        <v>44645</v>
      </c>
      <c r="B439" s="19" t="str">
        <f t="shared" si="93"/>
        <v>Día</v>
      </c>
      <c r="C439" s="19" t="str">
        <f t="shared" si="93"/>
        <v>Internista</v>
      </c>
      <c r="D439" s="19" t="s">
        <v>76</v>
      </c>
      <c r="E439" s="27"/>
      <c r="F439" s="40"/>
    </row>
    <row r="440" spans="1:6" x14ac:dyDescent="0.25">
      <c r="A440" s="63">
        <f t="shared" si="92"/>
        <v>44645</v>
      </c>
      <c r="B440" s="19" t="str">
        <f t="shared" si="93"/>
        <v>Día</v>
      </c>
      <c r="C440" s="19" t="str">
        <f t="shared" si="93"/>
        <v>Traumatólogo</v>
      </c>
      <c r="D440" s="19" t="s">
        <v>56</v>
      </c>
      <c r="E440" s="27"/>
      <c r="F440" s="40"/>
    </row>
    <row r="441" spans="1:6" x14ac:dyDescent="0.25">
      <c r="A441" s="63">
        <f t="shared" si="92"/>
        <v>44645</v>
      </c>
      <c r="B441" s="19" t="str">
        <f t="shared" si="93"/>
        <v>Día</v>
      </c>
      <c r="C441" s="19" t="str">
        <f t="shared" si="93"/>
        <v>Ginecología</v>
      </c>
      <c r="D441" s="19" t="s">
        <v>36</v>
      </c>
      <c r="E441" s="27"/>
      <c r="F441" s="40"/>
    </row>
    <row r="442" spans="1:6" x14ac:dyDescent="0.25">
      <c r="A442" s="63">
        <f t="shared" si="92"/>
        <v>44645</v>
      </c>
      <c r="B442" s="19" t="str">
        <f t="shared" si="93"/>
        <v>Día</v>
      </c>
      <c r="C442" s="19" t="str">
        <f t="shared" si="93"/>
        <v>Refuerzo</v>
      </c>
      <c r="D442" s="136" t="s">
        <v>361</v>
      </c>
      <c r="E442" s="27"/>
      <c r="F442" s="40"/>
    </row>
    <row r="443" spans="1:6" x14ac:dyDescent="0.25">
      <c r="A443" s="63">
        <f t="shared" si="92"/>
        <v>44645</v>
      </c>
      <c r="B443" s="19" t="str">
        <f t="shared" si="93"/>
        <v>Día</v>
      </c>
      <c r="C443" s="19" t="str">
        <f t="shared" si="93"/>
        <v>Anestesista</v>
      </c>
      <c r="D443" s="19" t="s">
        <v>40</v>
      </c>
      <c r="E443" s="27"/>
      <c r="F443" s="40"/>
    </row>
    <row r="444" spans="1:6" x14ac:dyDescent="0.25">
      <c r="A444" s="63">
        <v>44280</v>
      </c>
      <c r="B444" s="79" t="s">
        <v>25</v>
      </c>
      <c r="C444" s="91" t="s">
        <v>28</v>
      </c>
      <c r="D444" s="19" t="s">
        <v>332</v>
      </c>
      <c r="E444" s="27"/>
      <c r="F444" s="40"/>
    </row>
    <row r="445" spans="1:6" ht="15.75" thickBot="1" x14ac:dyDescent="0.3">
      <c r="A445" s="63">
        <f t="shared" ref="A445:A452" si="94">+A427+1</f>
        <v>44645</v>
      </c>
      <c r="B445" s="19" t="str">
        <f t="shared" ref="B445:C452" si="95">+B427</f>
        <v>Día</v>
      </c>
      <c r="C445" s="19" t="str">
        <f t="shared" si="95"/>
        <v>UTI Adultos</v>
      </c>
      <c r="D445" s="19" t="s">
        <v>318</v>
      </c>
      <c r="E445" s="27"/>
      <c r="F445" s="40"/>
    </row>
    <row r="446" spans="1:6" x14ac:dyDescent="0.25">
      <c r="A446" s="64">
        <f t="shared" si="94"/>
        <v>44645</v>
      </c>
      <c r="B446" s="18" t="str">
        <f t="shared" si="95"/>
        <v>Noche</v>
      </c>
      <c r="C446" s="18" t="str">
        <f t="shared" si="95"/>
        <v>Pediatría</v>
      </c>
      <c r="D446" s="18" t="s">
        <v>366</v>
      </c>
      <c r="E446" s="28"/>
      <c r="F446" s="39"/>
    </row>
    <row r="447" spans="1:6" x14ac:dyDescent="0.25">
      <c r="A447" s="63">
        <f t="shared" si="94"/>
        <v>44645</v>
      </c>
      <c r="B447" s="19" t="str">
        <f t="shared" si="95"/>
        <v>Noche</v>
      </c>
      <c r="C447" s="19" t="str">
        <f t="shared" si="95"/>
        <v>Cirugía</v>
      </c>
      <c r="D447" s="19" t="s">
        <v>74</v>
      </c>
      <c r="E447" s="27"/>
      <c r="F447" s="40"/>
    </row>
    <row r="448" spans="1:6" x14ac:dyDescent="0.25">
      <c r="A448" s="63">
        <f t="shared" si="94"/>
        <v>44645</v>
      </c>
      <c r="B448" s="19" t="str">
        <f t="shared" si="95"/>
        <v>Noche</v>
      </c>
      <c r="C448" s="19" t="str">
        <f t="shared" si="95"/>
        <v>Internista</v>
      </c>
      <c r="D448" s="24" t="s">
        <v>171</v>
      </c>
      <c r="E448" s="27"/>
      <c r="F448" s="40"/>
    </row>
    <row r="449" spans="1:6" x14ac:dyDescent="0.25">
      <c r="A449" s="63">
        <f t="shared" si="94"/>
        <v>44645</v>
      </c>
      <c r="B449" s="19" t="str">
        <f t="shared" si="95"/>
        <v>Noche</v>
      </c>
      <c r="C449" s="19" t="str">
        <f t="shared" si="95"/>
        <v>Traumatólogo</v>
      </c>
      <c r="D449" s="19" t="s">
        <v>124</v>
      </c>
      <c r="E449" s="27"/>
      <c r="F449" s="40"/>
    </row>
    <row r="450" spans="1:6" x14ac:dyDescent="0.25">
      <c r="A450" s="63">
        <f t="shared" si="94"/>
        <v>44645</v>
      </c>
      <c r="B450" s="19" t="str">
        <f t="shared" si="95"/>
        <v>Noche</v>
      </c>
      <c r="C450" s="19" t="str">
        <f t="shared" si="95"/>
        <v>Ginecología</v>
      </c>
      <c r="D450" s="19" t="s">
        <v>36</v>
      </c>
      <c r="E450" s="27"/>
      <c r="F450" s="40"/>
    </row>
    <row r="451" spans="1:6" x14ac:dyDescent="0.25">
      <c r="A451" s="63">
        <f t="shared" si="94"/>
        <v>44645</v>
      </c>
      <c r="B451" s="19" t="str">
        <f t="shared" si="95"/>
        <v>Noche</v>
      </c>
      <c r="C451" s="19" t="str">
        <f t="shared" si="95"/>
        <v>Refuerzo</v>
      </c>
      <c r="D451" s="19" t="s">
        <v>73</v>
      </c>
      <c r="E451" s="27"/>
      <c r="F451" s="40"/>
    </row>
    <row r="452" spans="1:6" x14ac:dyDescent="0.25">
      <c r="A452" s="63">
        <f t="shared" si="94"/>
        <v>44645</v>
      </c>
      <c r="B452" s="19" t="str">
        <f t="shared" si="95"/>
        <v>Noche</v>
      </c>
      <c r="C452" s="19" t="str">
        <f t="shared" si="95"/>
        <v>Anestesista</v>
      </c>
      <c r="D452" s="19" t="s">
        <v>40</v>
      </c>
      <c r="E452" s="27"/>
      <c r="F452" s="40"/>
    </row>
    <row r="453" spans="1:6" x14ac:dyDescent="0.25">
      <c r="A453" s="63">
        <v>44280</v>
      </c>
      <c r="B453" s="79" t="s">
        <v>26</v>
      </c>
      <c r="C453" s="79" t="s">
        <v>28</v>
      </c>
      <c r="D453" s="19" t="s">
        <v>332</v>
      </c>
      <c r="E453" s="27"/>
      <c r="F453" s="40"/>
    </row>
    <row r="454" spans="1:6" ht="15.75" thickBot="1" x14ac:dyDescent="0.3">
      <c r="A454" s="63">
        <f t="shared" ref="A454:A461" si="96">+A436+1</f>
        <v>44645</v>
      </c>
      <c r="B454" s="19" t="str">
        <f t="shared" ref="B454:C461" si="97">+B436</f>
        <v>Noche</v>
      </c>
      <c r="C454" s="19" t="str">
        <f t="shared" si="97"/>
        <v>UTI Adultos</v>
      </c>
      <c r="D454" s="19" t="s">
        <v>318</v>
      </c>
      <c r="E454" s="27"/>
      <c r="F454" s="40"/>
    </row>
    <row r="455" spans="1:6" x14ac:dyDescent="0.25">
      <c r="A455" s="64">
        <f t="shared" si="96"/>
        <v>44646</v>
      </c>
      <c r="B455" s="18" t="str">
        <f t="shared" si="97"/>
        <v>Día</v>
      </c>
      <c r="C455" s="18" t="str">
        <f t="shared" si="97"/>
        <v>Pediatría</v>
      </c>
      <c r="D455" s="18" t="s">
        <v>62</v>
      </c>
      <c r="E455" s="28"/>
      <c r="F455" s="39"/>
    </row>
    <row r="456" spans="1:6" x14ac:dyDescent="0.25">
      <c r="A456" s="63">
        <f t="shared" si="96"/>
        <v>44646</v>
      </c>
      <c r="B456" s="19" t="str">
        <f t="shared" si="97"/>
        <v>Día</v>
      </c>
      <c r="C456" s="19" t="str">
        <f t="shared" si="97"/>
        <v>Cirugía</v>
      </c>
      <c r="D456" s="19" t="s">
        <v>75</v>
      </c>
      <c r="E456" s="27"/>
      <c r="F456" s="40"/>
    </row>
    <row r="457" spans="1:6" x14ac:dyDescent="0.25">
      <c r="A457" s="63">
        <f t="shared" si="96"/>
        <v>44646</v>
      </c>
      <c r="B457" s="19" t="str">
        <f t="shared" si="97"/>
        <v>Día</v>
      </c>
      <c r="C457" s="19" t="str">
        <f t="shared" si="97"/>
        <v>Internista</v>
      </c>
      <c r="D457" s="19" t="s">
        <v>64</v>
      </c>
      <c r="E457" s="27"/>
      <c r="F457" s="40"/>
    </row>
    <row r="458" spans="1:6" x14ac:dyDescent="0.25">
      <c r="A458" s="63">
        <f t="shared" si="96"/>
        <v>44646</v>
      </c>
      <c r="B458" s="19" t="str">
        <f t="shared" si="97"/>
        <v>Día</v>
      </c>
      <c r="C458" s="19" t="str">
        <f t="shared" si="97"/>
        <v>Traumatólogo</v>
      </c>
      <c r="D458" s="21" t="s">
        <v>173</v>
      </c>
      <c r="E458" s="27"/>
      <c r="F458" s="40"/>
    </row>
    <row r="459" spans="1:6" x14ac:dyDescent="0.25">
      <c r="A459" s="63">
        <f t="shared" si="96"/>
        <v>44646</v>
      </c>
      <c r="B459" s="19" t="str">
        <f t="shared" si="97"/>
        <v>Día</v>
      </c>
      <c r="C459" s="19" t="str">
        <f t="shared" si="97"/>
        <v>Ginecología</v>
      </c>
      <c r="D459" s="19" t="s">
        <v>31</v>
      </c>
      <c r="E459" s="27"/>
      <c r="F459" s="40"/>
    </row>
    <row r="460" spans="1:6" x14ac:dyDescent="0.25">
      <c r="A460" s="63">
        <f t="shared" si="96"/>
        <v>44646</v>
      </c>
      <c r="B460" s="19" t="str">
        <f t="shared" si="97"/>
        <v>Día</v>
      </c>
      <c r="C460" s="19" t="str">
        <f t="shared" si="97"/>
        <v>Refuerzo</v>
      </c>
      <c r="D460" s="19" t="s">
        <v>58</v>
      </c>
      <c r="E460" s="27"/>
      <c r="F460" s="40"/>
    </row>
    <row r="461" spans="1:6" x14ac:dyDescent="0.25">
      <c r="A461" s="63">
        <f t="shared" si="96"/>
        <v>44646</v>
      </c>
      <c r="B461" s="19" t="str">
        <f t="shared" si="97"/>
        <v>Día</v>
      </c>
      <c r="C461" s="19" t="str">
        <f t="shared" si="97"/>
        <v>Anestesista</v>
      </c>
      <c r="D461" s="19" t="s">
        <v>40</v>
      </c>
      <c r="E461" s="27"/>
      <c r="F461" s="40"/>
    </row>
    <row r="462" spans="1:6" x14ac:dyDescent="0.25">
      <c r="A462" s="63">
        <v>44281</v>
      </c>
      <c r="B462" s="79" t="s">
        <v>25</v>
      </c>
      <c r="C462" s="91" t="s">
        <v>28</v>
      </c>
      <c r="D462" s="19" t="s">
        <v>331</v>
      </c>
      <c r="E462" s="27"/>
      <c r="F462" s="40"/>
    </row>
    <row r="463" spans="1:6" ht="15.75" thickBot="1" x14ac:dyDescent="0.3">
      <c r="A463" s="63">
        <f t="shared" ref="A463:A470" si="98">+A445+1</f>
        <v>44646</v>
      </c>
      <c r="B463" s="19" t="str">
        <f t="shared" ref="B463:C470" si="99">+B445</f>
        <v>Día</v>
      </c>
      <c r="C463" s="19" t="str">
        <f t="shared" si="99"/>
        <v>UTI Adultos</v>
      </c>
      <c r="D463" s="19" t="s">
        <v>308</v>
      </c>
      <c r="E463" s="27"/>
      <c r="F463" s="40"/>
    </row>
    <row r="464" spans="1:6" x14ac:dyDescent="0.25">
      <c r="A464" s="64">
        <f t="shared" si="98"/>
        <v>44646</v>
      </c>
      <c r="B464" s="18" t="str">
        <f t="shared" si="99"/>
        <v>Noche</v>
      </c>
      <c r="C464" s="18" t="str">
        <f t="shared" si="99"/>
        <v>Pediatría</v>
      </c>
      <c r="D464" s="18" t="s">
        <v>62</v>
      </c>
      <c r="E464" s="28"/>
      <c r="F464" s="39"/>
    </row>
    <row r="465" spans="1:6" x14ac:dyDescent="0.25">
      <c r="A465" s="63">
        <f t="shared" si="98"/>
        <v>44646</v>
      </c>
      <c r="B465" s="19" t="str">
        <f t="shared" si="99"/>
        <v>Noche</v>
      </c>
      <c r="C465" s="19" t="str">
        <f t="shared" si="99"/>
        <v>Cirugía</v>
      </c>
      <c r="D465" s="19" t="s">
        <v>75</v>
      </c>
      <c r="E465" s="27"/>
      <c r="F465" s="40"/>
    </row>
    <row r="466" spans="1:6" x14ac:dyDescent="0.25">
      <c r="A466" s="63">
        <f t="shared" si="98"/>
        <v>44646</v>
      </c>
      <c r="B466" s="19" t="str">
        <f t="shared" si="99"/>
        <v>Noche</v>
      </c>
      <c r="C466" s="19" t="str">
        <f t="shared" si="99"/>
        <v>Internista</v>
      </c>
      <c r="D466" s="19" t="s">
        <v>64</v>
      </c>
      <c r="E466" s="27"/>
      <c r="F466" s="40"/>
    </row>
    <row r="467" spans="1:6" x14ac:dyDescent="0.25">
      <c r="A467" s="63">
        <f t="shared" si="98"/>
        <v>44646</v>
      </c>
      <c r="B467" s="19" t="str">
        <f t="shared" si="99"/>
        <v>Noche</v>
      </c>
      <c r="C467" s="19" t="str">
        <f t="shared" si="99"/>
        <v>Traumatólogo</v>
      </c>
      <c r="D467" s="19" t="s">
        <v>173</v>
      </c>
      <c r="E467" s="27"/>
      <c r="F467" s="40"/>
    </row>
    <row r="468" spans="1:6" x14ac:dyDescent="0.25">
      <c r="A468" s="63">
        <f t="shared" si="98"/>
        <v>44646</v>
      </c>
      <c r="B468" s="19" t="str">
        <f t="shared" si="99"/>
        <v>Noche</v>
      </c>
      <c r="C468" s="19" t="str">
        <f t="shared" si="99"/>
        <v>Ginecología</v>
      </c>
      <c r="D468" s="19" t="s">
        <v>31</v>
      </c>
      <c r="E468" s="27"/>
      <c r="F468" s="40"/>
    </row>
    <row r="469" spans="1:6" x14ac:dyDescent="0.25">
      <c r="A469" s="63">
        <f t="shared" si="98"/>
        <v>44646</v>
      </c>
      <c r="B469" s="19" t="str">
        <f t="shared" si="99"/>
        <v>Noche</v>
      </c>
      <c r="C469" s="19" t="str">
        <f t="shared" si="99"/>
        <v>Refuerzo</v>
      </c>
      <c r="D469" s="19" t="s">
        <v>58</v>
      </c>
      <c r="E469" s="27"/>
      <c r="F469" s="40"/>
    </row>
    <row r="470" spans="1:6" x14ac:dyDescent="0.25">
      <c r="A470" s="63">
        <f t="shared" si="98"/>
        <v>44646</v>
      </c>
      <c r="B470" s="19" t="str">
        <f t="shared" si="99"/>
        <v>Noche</v>
      </c>
      <c r="C470" s="19" t="str">
        <f t="shared" si="99"/>
        <v>Anestesista</v>
      </c>
      <c r="D470" s="19" t="s">
        <v>40</v>
      </c>
      <c r="E470" s="27"/>
      <c r="F470" s="40"/>
    </row>
    <row r="471" spans="1:6" x14ac:dyDescent="0.25">
      <c r="A471" s="63">
        <v>44281</v>
      </c>
      <c r="B471" s="79" t="s">
        <v>26</v>
      </c>
      <c r="C471" s="79" t="s">
        <v>28</v>
      </c>
      <c r="D471" s="19" t="s">
        <v>330</v>
      </c>
      <c r="E471" s="27"/>
      <c r="F471" s="40"/>
    </row>
    <row r="472" spans="1:6" ht="15.75" thickBot="1" x14ac:dyDescent="0.3">
      <c r="A472" s="63">
        <f t="shared" ref="A472:A479" si="100">+A454+1</f>
        <v>44646</v>
      </c>
      <c r="B472" s="19" t="str">
        <f t="shared" ref="B472:C479" si="101">+B454</f>
        <v>Noche</v>
      </c>
      <c r="C472" s="19" t="str">
        <f t="shared" si="101"/>
        <v>UTI Adultos</v>
      </c>
      <c r="D472" s="19" t="s">
        <v>308</v>
      </c>
      <c r="E472" s="27"/>
      <c r="F472" s="40"/>
    </row>
    <row r="473" spans="1:6" x14ac:dyDescent="0.25">
      <c r="A473" s="64">
        <f t="shared" si="100"/>
        <v>44647</v>
      </c>
      <c r="B473" s="18" t="str">
        <f t="shared" si="101"/>
        <v>Día</v>
      </c>
      <c r="C473" s="18" t="str">
        <f t="shared" si="101"/>
        <v>Pediatría</v>
      </c>
      <c r="D473" s="18" t="s">
        <v>59</v>
      </c>
      <c r="E473" s="28"/>
      <c r="F473" s="39"/>
    </row>
    <row r="474" spans="1:6" x14ac:dyDescent="0.25">
      <c r="A474" s="63">
        <f t="shared" si="100"/>
        <v>44647</v>
      </c>
      <c r="B474" s="19" t="str">
        <f t="shared" si="101"/>
        <v>Día</v>
      </c>
      <c r="C474" s="19" t="str">
        <f t="shared" si="101"/>
        <v>Cirugía</v>
      </c>
      <c r="D474" s="19" t="s">
        <v>283</v>
      </c>
      <c r="E474" s="27"/>
      <c r="F474" s="40"/>
    </row>
    <row r="475" spans="1:6" x14ac:dyDescent="0.25">
      <c r="A475" s="63">
        <f t="shared" si="100"/>
        <v>44647</v>
      </c>
      <c r="B475" s="19" t="str">
        <f t="shared" si="101"/>
        <v>Día</v>
      </c>
      <c r="C475" s="19" t="str">
        <f t="shared" si="101"/>
        <v>Internista</v>
      </c>
      <c r="D475" s="19" t="s">
        <v>67</v>
      </c>
      <c r="E475" s="27"/>
      <c r="F475" s="40"/>
    </row>
    <row r="476" spans="1:6" x14ac:dyDescent="0.25">
      <c r="A476" s="63">
        <f t="shared" si="100"/>
        <v>44647</v>
      </c>
      <c r="B476" s="19" t="str">
        <f t="shared" si="101"/>
        <v>Día</v>
      </c>
      <c r="C476" s="19" t="str">
        <f t="shared" si="101"/>
        <v>Traumatólogo</v>
      </c>
      <c r="D476" s="19" t="s">
        <v>68</v>
      </c>
      <c r="E476" s="27"/>
      <c r="F476" s="40"/>
    </row>
    <row r="477" spans="1:6" x14ac:dyDescent="0.25">
      <c r="A477" s="63">
        <f t="shared" si="100"/>
        <v>44647</v>
      </c>
      <c r="B477" s="19" t="str">
        <f t="shared" si="101"/>
        <v>Día</v>
      </c>
      <c r="C477" s="19" t="str">
        <f t="shared" si="101"/>
        <v>Ginecología</v>
      </c>
      <c r="D477" s="20" t="s">
        <v>32</v>
      </c>
      <c r="E477" s="27"/>
      <c r="F477" s="40"/>
    </row>
    <row r="478" spans="1:6" x14ac:dyDescent="0.25">
      <c r="A478" s="63">
        <f t="shared" si="100"/>
        <v>44647</v>
      </c>
      <c r="B478" s="19" t="str">
        <f t="shared" si="101"/>
        <v>Día</v>
      </c>
      <c r="C478" s="19" t="str">
        <f t="shared" si="101"/>
        <v>Refuerzo</v>
      </c>
      <c r="D478" s="19" t="s">
        <v>69</v>
      </c>
      <c r="E478" s="27"/>
      <c r="F478" s="40"/>
    </row>
    <row r="479" spans="1:6" x14ac:dyDescent="0.25">
      <c r="A479" s="63">
        <f t="shared" si="100"/>
        <v>44647</v>
      </c>
      <c r="B479" s="19" t="str">
        <f t="shared" si="101"/>
        <v>Día</v>
      </c>
      <c r="C479" s="19" t="str">
        <f t="shared" si="101"/>
        <v>Anestesista</v>
      </c>
      <c r="D479" s="19" t="s">
        <v>43</v>
      </c>
      <c r="E479" s="27"/>
      <c r="F479" s="40"/>
    </row>
    <row r="480" spans="1:6" x14ac:dyDescent="0.25">
      <c r="A480" s="63">
        <v>44282</v>
      </c>
      <c r="B480" s="79" t="s">
        <v>25</v>
      </c>
      <c r="C480" s="91" t="s">
        <v>28</v>
      </c>
      <c r="D480" s="19" t="s">
        <v>329</v>
      </c>
      <c r="E480" s="27"/>
      <c r="F480" s="40"/>
    </row>
    <row r="481" spans="1:6" ht="15.75" thickBot="1" x14ac:dyDescent="0.3">
      <c r="A481" s="63">
        <f t="shared" ref="A481:A488" si="102">+A463+1</f>
        <v>44647</v>
      </c>
      <c r="B481" s="19" t="str">
        <f t="shared" ref="B481:C488" si="103">+B463</f>
        <v>Día</v>
      </c>
      <c r="C481" s="19" t="str">
        <f t="shared" si="103"/>
        <v>UTI Adultos</v>
      </c>
      <c r="D481" s="19" t="s">
        <v>307</v>
      </c>
      <c r="E481" s="27"/>
      <c r="F481" s="40"/>
    </row>
    <row r="482" spans="1:6" x14ac:dyDescent="0.25">
      <c r="A482" s="64">
        <f t="shared" si="102"/>
        <v>44647</v>
      </c>
      <c r="B482" s="18" t="str">
        <f t="shared" si="103"/>
        <v>Noche</v>
      </c>
      <c r="C482" s="18" t="str">
        <f t="shared" si="103"/>
        <v>Pediatría</v>
      </c>
      <c r="D482" s="18" t="s">
        <v>59</v>
      </c>
      <c r="E482" s="28"/>
      <c r="F482" s="39"/>
    </row>
    <row r="483" spans="1:6" x14ac:dyDescent="0.25">
      <c r="A483" s="63">
        <f t="shared" si="102"/>
        <v>44647</v>
      </c>
      <c r="B483" s="19" t="str">
        <f t="shared" si="103"/>
        <v>Noche</v>
      </c>
      <c r="C483" s="19" t="str">
        <f t="shared" si="103"/>
        <v>Cirugía</v>
      </c>
      <c r="D483" s="19" t="s">
        <v>283</v>
      </c>
      <c r="E483" s="27"/>
      <c r="F483" s="40"/>
    </row>
    <row r="484" spans="1:6" x14ac:dyDescent="0.25">
      <c r="A484" s="63">
        <f t="shared" si="102"/>
        <v>44647</v>
      </c>
      <c r="B484" s="19" t="str">
        <f t="shared" si="103"/>
        <v>Noche</v>
      </c>
      <c r="C484" s="19" t="str">
        <f t="shared" si="103"/>
        <v>Internista</v>
      </c>
      <c r="D484" s="19" t="s">
        <v>67</v>
      </c>
      <c r="E484" s="27"/>
      <c r="F484" s="40"/>
    </row>
    <row r="485" spans="1:6" x14ac:dyDescent="0.25">
      <c r="A485" s="63">
        <f t="shared" si="102"/>
        <v>44647</v>
      </c>
      <c r="B485" s="19" t="str">
        <f t="shared" si="103"/>
        <v>Noche</v>
      </c>
      <c r="C485" s="19" t="str">
        <f t="shared" si="103"/>
        <v>Traumatólogo</v>
      </c>
      <c r="D485" s="19" t="s">
        <v>68</v>
      </c>
      <c r="E485" s="27"/>
      <c r="F485" s="40"/>
    </row>
    <row r="486" spans="1:6" x14ac:dyDescent="0.25">
      <c r="A486" s="63">
        <f t="shared" si="102"/>
        <v>44647</v>
      </c>
      <c r="B486" s="19" t="str">
        <f t="shared" si="103"/>
        <v>Noche</v>
      </c>
      <c r="C486" s="19" t="str">
        <f t="shared" si="103"/>
        <v>Ginecología</v>
      </c>
      <c r="D486" s="20" t="s">
        <v>32</v>
      </c>
      <c r="E486" s="27"/>
      <c r="F486" s="40"/>
    </row>
    <row r="487" spans="1:6" x14ac:dyDescent="0.25">
      <c r="A487" s="63">
        <f t="shared" si="102"/>
        <v>44647</v>
      </c>
      <c r="B487" s="19" t="str">
        <f t="shared" si="103"/>
        <v>Noche</v>
      </c>
      <c r="C487" s="19" t="str">
        <f t="shared" si="103"/>
        <v>Refuerzo</v>
      </c>
      <c r="D487" s="19" t="s">
        <v>69</v>
      </c>
      <c r="E487" s="27"/>
      <c r="F487" s="40"/>
    </row>
    <row r="488" spans="1:6" x14ac:dyDescent="0.25">
      <c r="A488" s="63">
        <f t="shared" si="102"/>
        <v>44647</v>
      </c>
      <c r="B488" s="19" t="str">
        <f t="shared" si="103"/>
        <v>Noche</v>
      </c>
      <c r="C488" s="19" t="str">
        <f t="shared" si="103"/>
        <v>Anestesista</v>
      </c>
      <c r="D488" s="19" t="s">
        <v>43</v>
      </c>
      <c r="E488" s="27"/>
      <c r="F488" s="40"/>
    </row>
    <row r="489" spans="1:6" x14ac:dyDescent="0.25">
      <c r="A489" s="63">
        <v>44282</v>
      </c>
      <c r="B489" s="79" t="s">
        <v>26</v>
      </c>
      <c r="C489" s="79" t="s">
        <v>28</v>
      </c>
      <c r="D489" s="19" t="s">
        <v>329</v>
      </c>
      <c r="E489" s="27"/>
      <c r="F489" s="40"/>
    </row>
    <row r="490" spans="1:6" ht="15.75" thickBot="1" x14ac:dyDescent="0.3">
      <c r="A490" s="63">
        <f t="shared" ref="A490:A497" si="104">+A472+1</f>
        <v>44647</v>
      </c>
      <c r="B490" s="19" t="str">
        <f t="shared" ref="B490:C497" si="105">+B472</f>
        <v>Noche</v>
      </c>
      <c r="C490" s="19" t="str">
        <f t="shared" si="105"/>
        <v>UTI Adultos</v>
      </c>
      <c r="D490" s="19" t="s">
        <v>307</v>
      </c>
      <c r="E490" s="27"/>
      <c r="F490" s="40"/>
    </row>
    <row r="491" spans="1:6" x14ac:dyDescent="0.25">
      <c r="A491" s="64">
        <f t="shared" si="104"/>
        <v>44648</v>
      </c>
      <c r="B491" s="18" t="str">
        <f t="shared" si="105"/>
        <v>Día</v>
      </c>
      <c r="C491" s="18" t="str">
        <f t="shared" si="105"/>
        <v>Pediatría</v>
      </c>
      <c r="D491" s="18" t="s">
        <v>203</v>
      </c>
      <c r="E491" s="105" t="s">
        <v>78</v>
      </c>
      <c r="F491" s="135" t="s">
        <v>346</v>
      </c>
    </row>
    <row r="492" spans="1:6" x14ac:dyDescent="0.25">
      <c r="A492" s="63">
        <f t="shared" si="104"/>
        <v>44648</v>
      </c>
      <c r="B492" s="19" t="str">
        <f t="shared" si="105"/>
        <v>Día</v>
      </c>
      <c r="C492" s="19" t="str">
        <f t="shared" si="105"/>
        <v>Cirugía</v>
      </c>
      <c r="D492" s="19" t="s">
        <v>279</v>
      </c>
      <c r="E492" s="51"/>
      <c r="F492" s="40"/>
    </row>
    <row r="493" spans="1:6" x14ac:dyDescent="0.25">
      <c r="A493" s="63">
        <f t="shared" si="104"/>
        <v>44648</v>
      </c>
      <c r="B493" s="19" t="str">
        <f t="shared" si="105"/>
        <v>Día</v>
      </c>
      <c r="C493" s="19" t="str">
        <f t="shared" si="105"/>
        <v>Internista</v>
      </c>
      <c r="D493" s="19" t="s">
        <v>73</v>
      </c>
      <c r="E493" s="104" t="s">
        <v>104</v>
      </c>
      <c r="F493" s="40"/>
    </row>
    <row r="494" spans="1:6" x14ac:dyDescent="0.25">
      <c r="A494" s="63">
        <f t="shared" si="104"/>
        <v>44648</v>
      </c>
      <c r="B494" s="19" t="str">
        <f t="shared" si="105"/>
        <v>Día</v>
      </c>
      <c r="C494" s="19" t="str">
        <f t="shared" si="105"/>
        <v>Traumatólogo</v>
      </c>
      <c r="D494" s="21" t="s">
        <v>124</v>
      </c>
      <c r="E494" s="104" t="s">
        <v>360</v>
      </c>
      <c r="F494" s="40"/>
    </row>
    <row r="495" spans="1:6" x14ac:dyDescent="0.25">
      <c r="A495" s="63">
        <f t="shared" si="104"/>
        <v>44648</v>
      </c>
      <c r="B495" s="19" t="str">
        <f t="shared" si="105"/>
        <v>Día</v>
      </c>
      <c r="C495" s="19" t="str">
        <f t="shared" si="105"/>
        <v>Ginecología</v>
      </c>
      <c r="D495" s="19" t="s">
        <v>31</v>
      </c>
      <c r="E495" s="27"/>
      <c r="F495" s="40"/>
    </row>
    <row r="496" spans="1:6" x14ac:dyDescent="0.25">
      <c r="A496" s="63">
        <f t="shared" si="104"/>
        <v>44648</v>
      </c>
      <c r="B496" s="19" t="str">
        <f t="shared" si="105"/>
        <v>Día</v>
      </c>
      <c r="C496" s="19" t="str">
        <f t="shared" si="105"/>
        <v>Refuerzo</v>
      </c>
      <c r="D496" s="21" t="s">
        <v>74</v>
      </c>
      <c r="E496" s="27"/>
      <c r="F496" s="40"/>
    </row>
    <row r="497" spans="1:6" x14ac:dyDescent="0.25">
      <c r="A497" s="63">
        <f t="shared" si="104"/>
        <v>44648</v>
      </c>
      <c r="B497" s="19" t="str">
        <f t="shared" si="105"/>
        <v>Día</v>
      </c>
      <c r="C497" s="19" t="str">
        <f t="shared" si="105"/>
        <v>Anestesista</v>
      </c>
      <c r="D497" s="19" t="s">
        <v>40</v>
      </c>
      <c r="E497" s="27"/>
      <c r="F497" s="40"/>
    </row>
    <row r="498" spans="1:6" x14ac:dyDescent="0.25">
      <c r="A498" s="63">
        <v>44283</v>
      </c>
      <c r="B498" s="79" t="s">
        <v>25</v>
      </c>
      <c r="C498" s="91" t="s">
        <v>28</v>
      </c>
      <c r="D498" s="19" t="s">
        <v>328</v>
      </c>
      <c r="E498" s="27"/>
      <c r="F498" s="40"/>
    </row>
    <row r="499" spans="1:6" ht="15.75" thickBot="1" x14ac:dyDescent="0.3">
      <c r="A499" s="63">
        <f t="shared" ref="A499:A506" si="106">+A481+1</f>
        <v>44648</v>
      </c>
      <c r="B499" s="19" t="str">
        <f t="shared" ref="B499:C506" si="107">+B481</f>
        <v>Día</v>
      </c>
      <c r="C499" s="19" t="str">
        <f t="shared" si="107"/>
        <v>UTI Adultos</v>
      </c>
      <c r="D499" s="19" t="s">
        <v>312</v>
      </c>
      <c r="E499" s="27"/>
      <c r="F499" s="40"/>
    </row>
    <row r="500" spans="1:6" x14ac:dyDescent="0.25">
      <c r="A500" s="64">
        <f t="shared" si="106"/>
        <v>44648</v>
      </c>
      <c r="B500" s="18" t="str">
        <f t="shared" si="107"/>
        <v>Noche</v>
      </c>
      <c r="C500" s="18" t="str">
        <f t="shared" si="107"/>
        <v>Pediatría</v>
      </c>
      <c r="D500" s="18" t="s">
        <v>203</v>
      </c>
      <c r="E500" s="28"/>
      <c r="F500" s="39"/>
    </row>
    <row r="501" spans="1:6" x14ac:dyDescent="0.25">
      <c r="A501" s="63">
        <f t="shared" si="106"/>
        <v>44648</v>
      </c>
      <c r="B501" s="19" t="str">
        <f t="shared" si="107"/>
        <v>Noche</v>
      </c>
      <c r="C501" s="19" t="str">
        <f t="shared" si="107"/>
        <v>Cirugía</v>
      </c>
      <c r="D501" s="19" t="s">
        <v>279</v>
      </c>
      <c r="E501" s="27"/>
      <c r="F501" s="40"/>
    </row>
    <row r="502" spans="1:6" x14ac:dyDescent="0.25">
      <c r="A502" s="63">
        <f t="shared" si="106"/>
        <v>44648</v>
      </c>
      <c r="B502" s="19" t="str">
        <f t="shared" si="107"/>
        <v>Noche</v>
      </c>
      <c r="C502" s="19" t="str">
        <f t="shared" si="107"/>
        <v>Internista</v>
      </c>
      <c r="D502" s="19" t="s">
        <v>74</v>
      </c>
      <c r="E502" s="27"/>
      <c r="F502" s="40"/>
    </row>
    <row r="503" spans="1:6" x14ac:dyDescent="0.25">
      <c r="A503" s="63">
        <f t="shared" si="106"/>
        <v>44648</v>
      </c>
      <c r="B503" s="19" t="str">
        <f t="shared" si="107"/>
        <v>Noche</v>
      </c>
      <c r="C503" s="19" t="str">
        <f t="shared" si="107"/>
        <v>Traumatólogo</v>
      </c>
      <c r="D503" s="21" t="s">
        <v>124</v>
      </c>
      <c r="E503" s="27"/>
      <c r="F503" s="40"/>
    </row>
    <row r="504" spans="1:6" x14ac:dyDescent="0.25">
      <c r="A504" s="63">
        <f t="shared" si="106"/>
        <v>44648</v>
      </c>
      <c r="B504" s="19" t="str">
        <f t="shared" si="107"/>
        <v>Noche</v>
      </c>
      <c r="C504" s="19" t="str">
        <f t="shared" si="107"/>
        <v>Ginecología</v>
      </c>
      <c r="D504" s="19" t="s">
        <v>31</v>
      </c>
      <c r="E504" s="27"/>
      <c r="F504" s="40"/>
    </row>
    <row r="505" spans="1:6" x14ac:dyDescent="0.25">
      <c r="A505" s="63">
        <f t="shared" si="106"/>
        <v>44648</v>
      </c>
      <c r="B505" s="19" t="str">
        <f t="shared" si="107"/>
        <v>Noche</v>
      </c>
      <c r="C505" s="19" t="str">
        <f t="shared" si="107"/>
        <v>Refuerzo</v>
      </c>
      <c r="D505" s="21" t="s">
        <v>58</v>
      </c>
      <c r="E505" s="27"/>
      <c r="F505" s="40"/>
    </row>
    <row r="506" spans="1:6" x14ac:dyDescent="0.25">
      <c r="A506" s="63">
        <f t="shared" si="106"/>
        <v>44648</v>
      </c>
      <c r="B506" s="19" t="str">
        <f t="shared" si="107"/>
        <v>Noche</v>
      </c>
      <c r="C506" s="19" t="str">
        <f t="shared" si="107"/>
        <v>Anestesista</v>
      </c>
      <c r="D506" s="19" t="s">
        <v>40</v>
      </c>
      <c r="E506" s="27"/>
      <c r="F506" s="40"/>
    </row>
    <row r="507" spans="1:6" x14ac:dyDescent="0.25">
      <c r="A507" s="63">
        <v>44283</v>
      </c>
      <c r="B507" s="79" t="s">
        <v>26</v>
      </c>
      <c r="C507" s="79" t="s">
        <v>28</v>
      </c>
      <c r="D507" s="19" t="s">
        <v>328</v>
      </c>
      <c r="E507" s="27"/>
      <c r="F507" s="65"/>
    </row>
    <row r="508" spans="1:6" ht="15.75" thickBot="1" x14ac:dyDescent="0.3">
      <c r="A508" s="63">
        <f t="shared" ref="A508:A515" si="108">+A490+1</f>
        <v>44648</v>
      </c>
      <c r="B508" s="19" t="str">
        <f t="shared" ref="B508:C515" si="109">+B490</f>
        <v>Noche</v>
      </c>
      <c r="C508" s="19" t="str">
        <f t="shared" si="109"/>
        <v>UTI Adultos</v>
      </c>
      <c r="D508" s="19" t="s">
        <v>312</v>
      </c>
      <c r="E508" s="30"/>
      <c r="F508" s="41"/>
    </row>
    <row r="509" spans="1:6" x14ac:dyDescent="0.25">
      <c r="A509" s="64">
        <f t="shared" si="108"/>
        <v>44649</v>
      </c>
      <c r="B509" s="18" t="str">
        <f t="shared" si="109"/>
        <v>Día</v>
      </c>
      <c r="C509" s="18" t="str">
        <f t="shared" si="109"/>
        <v>Pediatría</v>
      </c>
      <c r="D509" s="18" t="s">
        <v>70</v>
      </c>
      <c r="E509" s="50"/>
      <c r="F509" s="39"/>
    </row>
    <row r="510" spans="1:6" x14ac:dyDescent="0.25">
      <c r="A510" s="63">
        <f t="shared" si="108"/>
        <v>44649</v>
      </c>
      <c r="B510" s="19" t="str">
        <f t="shared" si="109"/>
        <v>Día</v>
      </c>
      <c r="C510" s="19" t="str">
        <f t="shared" si="109"/>
        <v>Cirugía</v>
      </c>
      <c r="D510" s="19" t="s">
        <v>283</v>
      </c>
      <c r="E510" s="27"/>
      <c r="F510" s="40"/>
    </row>
    <row r="511" spans="1:6" x14ac:dyDescent="0.25">
      <c r="A511" s="63">
        <f t="shared" si="108"/>
        <v>44649</v>
      </c>
      <c r="B511" s="19" t="str">
        <f t="shared" si="109"/>
        <v>Día</v>
      </c>
      <c r="C511" s="19" t="str">
        <f t="shared" si="109"/>
        <v>Internista</v>
      </c>
      <c r="D511" s="19" t="s">
        <v>67</v>
      </c>
      <c r="E511" s="27"/>
      <c r="F511" s="40"/>
    </row>
    <row r="512" spans="1:6" x14ac:dyDescent="0.25">
      <c r="A512" s="63">
        <f t="shared" si="108"/>
        <v>44649</v>
      </c>
      <c r="B512" s="19" t="str">
        <f t="shared" si="109"/>
        <v>Día</v>
      </c>
      <c r="C512" s="19" t="str">
        <f t="shared" si="109"/>
        <v>Traumatólogo</v>
      </c>
      <c r="D512" s="19" t="s">
        <v>68</v>
      </c>
      <c r="E512" s="104" t="s">
        <v>367</v>
      </c>
      <c r="F512" s="40"/>
    </row>
    <row r="513" spans="1:6" x14ac:dyDescent="0.25">
      <c r="A513" s="63">
        <f t="shared" si="108"/>
        <v>44649</v>
      </c>
      <c r="B513" s="19" t="str">
        <f t="shared" si="109"/>
        <v>Día</v>
      </c>
      <c r="C513" s="19" t="str">
        <f t="shared" si="109"/>
        <v>Ginecología</v>
      </c>
      <c r="D513" s="19" t="s">
        <v>33</v>
      </c>
      <c r="E513" s="27"/>
      <c r="F513" s="40"/>
    </row>
    <row r="514" spans="1:6" x14ac:dyDescent="0.25">
      <c r="A514" s="63">
        <f t="shared" si="108"/>
        <v>44649</v>
      </c>
      <c r="B514" s="19" t="str">
        <f t="shared" si="109"/>
        <v>Día</v>
      </c>
      <c r="C514" s="19" t="str">
        <f t="shared" si="109"/>
        <v>Refuerzo</v>
      </c>
      <c r="D514" s="19" t="s">
        <v>69</v>
      </c>
      <c r="E514" s="27"/>
      <c r="F514" s="40"/>
    </row>
    <row r="515" spans="1:6" x14ac:dyDescent="0.25">
      <c r="A515" s="63">
        <f t="shared" si="108"/>
        <v>44649</v>
      </c>
      <c r="B515" s="19" t="str">
        <f t="shared" si="109"/>
        <v>Día</v>
      </c>
      <c r="C515" s="19" t="str">
        <f t="shared" si="109"/>
        <v>Anestesista</v>
      </c>
      <c r="D515" s="19" t="s">
        <v>108</v>
      </c>
      <c r="E515" s="27"/>
      <c r="F515" s="40"/>
    </row>
    <row r="516" spans="1:6" x14ac:dyDescent="0.25">
      <c r="A516" s="63">
        <v>44284</v>
      </c>
      <c r="B516" s="79" t="s">
        <v>25</v>
      </c>
      <c r="C516" s="91" t="s">
        <v>28</v>
      </c>
      <c r="D516" s="19" t="s">
        <v>333</v>
      </c>
      <c r="E516" s="27"/>
      <c r="F516" s="40"/>
    </row>
    <row r="517" spans="1:6" ht="15.75" thickBot="1" x14ac:dyDescent="0.3">
      <c r="A517" s="63">
        <f t="shared" ref="A517:A524" si="110">+A499+1</f>
        <v>44649</v>
      </c>
      <c r="B517" s="19" t="str">
        <f t="shared" ref="B517:C524" si="111">+B499</f>
        <v>Día</v>
      </c>
      <c r="C517" s="19" t="str">
        <f t="shared" si="111"/>
        <v>UTI Adultos</v>
      </c>
      <c r="D517" s="19" t="s">
        <v>315</v>
      </c>
      <c r="E517" s="27"/>
      <c r="F517" s="40"/>
    </row>
    <row r="518" spans="1:6" x14ac:dyDescent="0.25">
      <c r="A518" s="64">
        <f t="shared" si="110"/>
        <v>44649</v>
      </c>
      <c r="B518" s="18" t="str">
        <f t="shared" si="111"/>
        <v>Noche</v>
      </c>
      <c r="C518" s="18" t="str">
        <f t="shared" si="111"/>
        <v>Pediatría</v>
      </c>
      <c r="D518" s="18" t="s">
        <v>70</v>
      </c>
      <c r="E518" s="28"/>
      <c r="F518" s="39"/>
    </row>
    <row r="519" spans="1:6" x14ac:dyDescent="0.25">
      <c r="A519" s="63">
        <f t="shared" si="110"/>
        <v>44649</v>
      </c>
      <c r="B519" s="19" t="str">
        <f t="shared" si="111"/>
        <v>Noche</v>
      </c>
      <c r="C519" s="19" t="str">
        <f t="shared" si="111"/>
        <v>Cirugía</v>
      </c>
      <c r="D519" s="19" t="s">
        <v>283</v>
      </c>
      <c r="E519" s="27"/>
      <c r="F519" s="40"/>
    </row>
    <row r="520" spans="1:6" x14ac:dyDescent="0.25">
      <c r="A520" s="63">
        <f t="shared" si="110"/>
        <v>44649</v>
      </c>
      <c r="B520" s="19" t="str">
        <f t="shared" si="111"/>
        <v>Noche</v>
      </c>
      <c r="C520" s="19" t="str">
        <f t="shared" si="111"/>
        <v>Internista</v>
      </c>
      <c r="D520" s="19" t="s">
        <v>76</v>
      </c>
      <c r="E520" s="27"/>
      <c r="F520" s="40"/>
    </row>
    <row r="521" spans="1:6" x14ac:dyDescent="0.25">
      <c r="A521" s="63">
        <f t="shared" si="110"/>
        <v>44649</v>
      </c>
      <c r="B521" s="19" t="str">
        <f t="shared" si="111"/>
        <v>Noche</v>
      </c>
      <c r="C521" s="19" t="str">
        <f t="shared" si="111"/>
        <v>Traumatólogo</v>
      </c>
      <c r="D521" s="19" t="s">
        <v>56</v>
      </c>
      <c r="E521" s="27"/>
      <c r="F521" s="40"/>
    </row>
    <row r="522" spans="1:6" x14ac:dyDescent="0.25">
      <c r="A522" s="63">
        <f t="shared" si="110"/>
        <v>44649</v>
      </c>
      <c r="B522" s="19" t="str">
        <f t="shared" si="111"/>
        <v>Noche</v>
      </c>
      <c r="C522" s="19" t="str">
        <f t="shared" si="111"/>
        <v>Ginecología</v>
      </c>
      <c r="D522" s="19" t="s">
        <v>33</v>
      </c>
      <c r="E522" s="27"/>
      <c r="F522" s="40"/>
    </row>
    <row r="523" spans="1:6" x14ac:dyDescent="0.25">
      <c r="A523" s="63">
        <f t="shared" si="110"/>
        <v>44649</v>
      </c>
      <c r="B523" s="19" t="str">
        <f t="shared" si="111"/>
        <v>Noche</v>
      </c>
      <c r="C523" s="19" t="str">
        <f t="shared" si="111"/>
        <v>Refuerzo</v>
      </c>
      <c r="D523" s="19" t="s">
        <v>322</v>
      </c>
      <c r="E523" s="27"/>
      <c r="F523" s="40"/>
    </row>
    <row r="524" spans="1:6" x14ac:dyDescent="0.25">
      <c r="A524" s="63">
        <f t="shared" si="110"/>
        <v>44649</v>
      </c>
      <c r="B524" s="19" t="str">
        <f t="shared" si="111"/>
        <v>Noche</v>
      </c>
      <c r="C524" s="19" t="str">
        <f t="shared" si="111"/>
        <v>Anestesista</v>
      </c>
      <c r="D524" s="19" t="s">
        <v>108</v>
      </c>
      <c r="E524" s="27"/>
      <c r="F524" s="40"/>
    </row>
    <row r="525" spans="1:6" x14ac:dyDescent="0.25">
      <c r="A525" s="63">
        <v>44284</v>
      </c>
      <c r="B525" s="79" t="s">
        <v>26</v>
      </c>
      <c r="C525" s="79" t="s">
        <v>28</v>
      </c>
      <c r="D525" s="19" t="s">
        <v>333</v>
      </c>
      <c r="E525" s="27"/>
      <c r="F525" s="65"/>
    </row>
    <row r="526" spans="1:6" ht="15.75" thickBot="1" x14ac:dyDescent="0.3">
      <c r="A526" s="63">
        <f t="shared" ref="A526:A533" si="112">+A508+1</f>
        <v>44649</v>
      </c>
      <c r="B526" s="19" t="str">
        <f t="shared" ref="B526:C533" si="113">+B508</f>
        <v>Noche</v>
      </c>
      <c r="C526" s="19" t="str">
        <f t="shared" si="113"/>
        <v>UTI Adultos</v>
      </c>
      <c r="D526" s="19" t="s">
        <v>315</v>
      </c>
      <c r="E526" s="27"/>
      <c r="F526" s="41"/>
    </row>
    <row r="527" spans="1:6" x14ac:dyDescent="0.25">
      <c r="A527" s="64">
        <f t="shared" si="112"/>
        <v>44650</v>
      </c>
      <c r="B527" s="18" t="str">
        <f t="shared" si="113"/>
        <v>Día</v>
      </c>
      <c r="C527" s="18" t="str">
        <f t="shared" si="113"/>
        <v>Pediatría</v>
      </c>
      <c r="D527" s="29" t="s">
        <v>216</v>
      </c>
      <c r="E527" s="105" t="s">
        <v>393</v>
      </c>
      <c r="F527" s="39"/>
    </row>
    <row r="528" spans="1:6" x14ac:dyDescent="0.25">
      <c r="A528" s="63">
        <f t="shared" si="112"/>
        <v>44650</v>
      </c>
      <c r="B528" s="19" t="str">
        <f t="shared" si="113"/>
        <v>Día</v>
      </c>
      <c r="C528" s="19" t="str">
        <f t="shared" si="113"/>
        <v>Cirugía</v>
      </c>
      <c r="D528" s="23" t="s">
        <v>127</v>
      </c>
      <c r="E528" s="102"/>
      <c r="F528" s="40"/>
    </row>
    <row r="529" spans="1:6" x14ac:dyDescent="0.25">
      <c r="A529" s="63">
        <f t="shared" si="112"/>
        <v>44650</v>
      </c>
      <c r="B529" s="19" t="str">
        <f t="shared" si="113"/>
        <v>Día</v>
      </c>
      <c r="C529" s="19" t="str">
        <f t="shared" si="113"/>
        <v>Internista</v>
      </c>
      <c r="D529" s="19" t="s">
        <v>84</v>
      </c>
      <c r="E529" s="27"/>
      <c r="F529" s="40"/>
    </row>
    <row r="530" spans="1:6" x14ac:dyDescent="0.25">
      <c r="A530" s="63">
        <f t="shared" si="112"/>
        <v>44650</v>
      </c>
      <c r="B530" s="19" t="str">
        <f t="shared" si="113"/>
        <v>Día</v>
      </c>
      <c r="C530" s="19" t="str">
        <f t="shared" si="113"/>
        <v>Traumatólogo</v>
      </c>
      <c r="D530" s="19" t="s">
        <v>85</v>
      </c>
      <c r="E530" s="104" t="s">
        <v>356</v>
      </c>
      <c r="F530" s="40"/>
    </row>
    <row r="531" spans="1:6" x14ac:dyDescent="0.25">
      <c r="A531" s="63">
        <f t="shared" si="112"/>
        <v>44650</v>
      </c>
      <c r="B531" s="19" t="str">
        <f t="shared" si="113"/>
        <v>Día</v>
      </c>
      <c r="C531" s="19" t="str">
        <f t="shared" si="113"/>
        <v>Ginecología</v>
      </c>
      <c r="D531" s="19" t="s">
        <v>34</v>
      </c>
      <c r="E531" s="27"/>
      <c r="F531" s="40"/>
    </row>
    <row r="532" spans="1:6" x14ac:dyDescent="0.25">
      <c r="A532" s="63">
        <f t="shared" si="112"/>
        <v>44650</v>
      </c>
      <c r="B532" s="19" t="str">
        <f t="shared" si="113"/>
        <v>Día</v>
      </c>
      <c r="C532" s="19" t="str">
        <f t="shared" si="113"/>
        <v>Refuerzo</v>
      </c>
      <c r="D532" s="19" t="s">
        <v>171</v>
      </c>
      <c r="E532" s="27"/>
      <c r="F532" s="40"/>
    </row>
    <row r="533" spans="1:6" x14ac:dyDescent="0.25">
      <c r="A533" s="63">
        <f t="shared" si="112"/>
        <v>44650</v>
      </c>
      <c r="B533" s="19" t="str">
        <f t="shared" si="113"/>
        <v>Día</v>
      </c>
      <c r="C533" s="19" t="str">
        <f t="shared" si="113"/>
        <v>Anestesista</v>
      </c>
      <c r="D533" s="19" t="s">
        <v>39</v>
      </c>
      <c r="E533" s="27"/>
      <c r="F533" s="40"/>
    </row>
    <row r="534" spans="1:6" x14ac:dyDescent="0.25">
      <c r="A534" s="63">
        <v>44285</v>
      </c>
      <c r="B534" s="79" t="s">
        <v>25</v>
      </c>
      <c r="C534" s="91" t="s">
        <v>28</v>
      </c>
      <c r="D534" s="19" t="s">
        <v>348</v>
      </c>
      <c r="E534" s="27"/>
      <c r="F534" s="40"/>
    </row>
    <row r="535" spans="1:6" ht="15.75" thickBot="1" x14ac:dyDescent="0.3">
      <c r="A535" s="63">
        <f t="shared" ref="A535:A542" si="114">+A517+1</f>
        <v>44650</v>
      </c>
      <c r="B535" s="19" t="str">
        <f t="shared" ref="B535:C542" si="115">+B517</f>
        <v>Día</v>
      </c>
      <c r="C535" s="19" t="str">
        <f t="shared" si="115"/>
        <v>UTI Adultos</v>
      </c>
      <c r="D535" s="19" t="s">
        <v>317</v>
      </c>
      <c r="E535" s="27"/>
      <c r="F535" s="40"/>
    </row>
    <row r="536" spans="1:6" x14ac:dyDescent="0.25">
      <c r="A536" s="64">
        <f t="shared" si="114"/>
        <v>44650</v>
      </c>
      <c r="B536" s="18" t="str">
        <f t="shared" si="115"/>
        <v>Noche</v>
      </c>
      <c r="C536" s="18" t="str">
        <f t="shared" si="115"/>
        <v>Pediatría</v>
      </c>
      <c r="D536" s="18" t="s">
        <v>203</v>
      </c>
      <c r="E536" s="28"/>
      <c r="F536" s="39"/>
    </row>
    <row r="537" spans="1:6" x14ac:dyDescent="0.25">
      <c r="A537" s="63">
        <f t="shared" si="114"/>
        <v>44650</v>
      </c>
      <c r="B537" s="19" t="str">
        <f t="shared" si="115"/>
        <v>Noche</v>
      </c>
      <c r="C537" s="19" t="str">
        <f t="shared" si="115"/>
        <v>Cirugía</v>
      </c>
      <c r="D537" s="19" t="s">
        <v>88</v>
      </c>
      <c r="E537" s="27"/>
      <c r="F537" s="40"/>
    </row>
    <row r="538" spans="1:6" x14ac:dyDescent="0.25">
      <c r="A538" s="63">
        <f t="shared" si="114"/>
        <v>44650</v>
      </c>
      <c r="B538" s="19" t="str">
        <f t="shared" si="115"/>
        <v>Noche</v>
      </c>
      <c r="C538" s="19" t="str">
        <f t="shared" si="115"/>
        <v>Internista</v>
      </c>
      <c r="D538" s="19" t="s">
        <v>302</v>
      </c>
      <c r="E538" s="27"/>
      <c r="F538" s="40"/>
    </row>
    <row r="539" spans="1:6" x14ac:dyDescent="0.25">
      <c r="A539" s="63">
        <f t="shared" si="114"/>
        <v>44650</v>
      </c>
      <c r="B539" s="19" t="str">
        <f t="shared" si="115"/>
        <v>Noche</v>
      </c>
      <c r="C539" s="19" t="str">
        <f t="shared" si="115"/>
        <v>Traumatólogo</v>
      </c>
      <c r="D539" s="19" t="s">
        <v>90</v>
      </c>
      <c r="E539" s="27"/>
      <c r="F539" s="40"/>
    </row>
    <row r="540" spans="1:6" x14ac:dyDescent="0.25">
      <c r="A540" s="63">
        <f t="shared" si="114"/>
        <v>44650</v>
      </c>
      <c r="B540" s="19" t="str">
        <f t="shared" si="115"/>
        <v>Noche</v>
      </c>
      <c r="C540" s="19" t="str">
        <f t="shared" si="115"/>
        <v>Ginecología</v>
      </c>
      <c r="D540" s="19" t="s">
        <v>34</v>
      </c>
      <c r="E540" s="27"/>
      <c r="F540" s="40"/>
    </row>
    <row r="541" spans="1:6" x14ac:dyDescent="0.25">
      <c r="A541" s="63">
        <f t="shared" si="114"/>
        <v>44650</v>
      </c>
      <c r="B541" s="19" t="str">
        <f t="shared" si="115"/>
        <v>Noche</v>
      </c>
      <c r="C541" s="19" t="str">
        <f t="shared" si="115"/>
        <v>Refuerzo</v>
      </c>
      <c r="D541" s="19" t="s">
        <v>93</v>
      </c>
      <c r="E541" s="27"/>
      <c r="F541" s="40"/>
    </row>
    <row r="542" spans="1:6" x14ac:dyDescent="0.25">
      <c r="A542" s="63">
        <f t="shared" si="114"/>
        <v>44650</v>
      </c>
      <c r="B542" s="19" t="str">
        <f t="shared" si="115"/>
        <v>Noche</v>
      </c>
      <c r="C542" s="19" t="str">
        <f t="shared" si="115"/>
        <v>Anestesista</v>
      </c>
      <c r="D542" s="19" t="s">
        <v>39</v>
      </c>
      <c r="E542" s="27"/>
      <c r="F542" s="40"/>
    </row>
    <row r="543" spans="1:6" x14ac:dyDescent="0.25">
      <c r="A543" s="63">
        <v>44285</v>
      </c>
      <c r="B543" s="79" t="s">
        <v>26</v>
      </c>
      <c r="C543" s="79" t="s">
        <v>28</v>
      </c>
      <c r="D543" s="19" t="s">
        <v>348</v>
      </c>
      <c r="E543" s="49"/>
      <c r="F543" s="65"/>
    </row>
    <row r="544" spans="1:6" ht="15.75" thickBot="1" x14ac:dyDescent="0.3">
      <c r="A544" s="63">
        <f t="shared" ref="A544:A551" si="116">+A526+1</f>
        <v>44650</v>
      </c>
      <c r="B544" s="19" t="str">
        <f t="shared" ref="B544:C551" si="117">+B526</f>
        <v>Noche</v>
      </c>
      <c r="C544" s="19" t="str">
        <f t="shared" si="117"/>
        <v>UTI Adultos</v>
      </c>
      <c r="D544" s="19" t="s">
        <v>317</v>
      </c>
      <c r="E544" s="30"/>
      <c r="F544" s="41"/>
    </row>
    <row r="545" spans="1:6" x14ac:dyDescent="0.25">
      <c r="A545" s="64">
        <f t="shared" si="116"/>
        <v>44651</v>
      </c>
      <c r="B545" s="18" t="str">
        <f t="shared" si="117"/>
        <v>Día</v>
      </c>
      <c r="C545" s="18" t="str">
        <f t="shared" si="117"/>
        <v>Pediatría</v>
      </c>
      <c r="D545" s="18" t="s">
        <v>62</v>
      </c>
      <c r="E545" s="105" t="s">
        <v>81</v>
      </c>
      <c r="F545" s="39"/>
    </row>
    <row r="546" spans="1:6" x14ac:dyDescent="0.25">
      <c r="A546" s="63">
        <f t="shared" si="116"/>
        <v>44651</v>
      </c>
      <c r="B546" s="19" t="str">
        <f t="shared" si="117"/>
        <v>Día</v>
      </c>
      <c r="C546" s="19" t="str">
        <f t="shared" si="117"/>
        <v>Cirugía</v>
      </c>
      <c r="D546" s="23" t="s">
        <v>172</v>
      </c>
      <c r="E546" s="104" t="s">
        <v>82</v>
      </c>
      <c r="F546" s="40"/>
    </row>
    <row r="547" spans="1:6" x14ac:dyDescent="0.25">
      <c r="A547" s="63">
        <f t="shared" si="116"/>
        <v>44651</v>
      </c>
      <c r="B547" s="19" t="str">
        <f t="shared" si="117"/>
        <v>Día</v>
      </c>
      <c r="C547" s="19" t="str">
        <f t="shared" si="117"/>
        <v>Internista</v>
      </c>
      <c r="D547" s="19" t="s">
        <v>64</v>
      </c>
      <c r="E547" s="104" t="s">
        <v>293</v>
      </c>
      <c r="F547" s="40"/>
    </row>
    <row r="548" spans="1:6" x14ac:dyDescent="0.25">
      <c r="A548" s="63">
        <f t="shared" si="116"/>
        <v>44651</v>
      </c>
      <c r="B548" s="19" t="str">
        <f t="shared" si="117"/>
        <v>Día</v>
      </c>
      <c r="C548" s="19" t="str">
        <f t="shared" si="117"/>
        <v>Traumatólogo</v>
      </c>
      <c r="D548" s="19" t="s">
        <v>173</v>
      </c>
      <c r="E548" s="104" t="s">
        <v>193</v>
      </c>
      <c r="F548" s="40"/>
    </row>
    <row r="549" spans="1:6" x14ac:dyDescent="0.25">
      <c r="A549" s="63">
        <f t="shared" si="116"/>
        <v>44651</v>
      </c>
      <c r="B549" s="19" t="str">
        <f t="shared" si="117"/>
        <v>Día</v>
      </c>
      <c r="C549" s="19" t="str">
        <f t="shared" si="117"/>
        <v>Ginecología</v>
      </c>
      <c r="D549" s="19" t="s">
        <v>35</v>
      </c>
      <c r="E549" s="27"/>
      <c r="F549" s="40"/>
    </row>
    <row r="550" spans="1:6" x14ac:dyDescent="0.25">
      <c r="A550" s="63">
        <f t="shared" si="116"/>
        <v>44651</v>
      </c>
      <c r="B550" s="19" t="str">
        <f t="shared" si="117"/>
        <v>Día</v>
      </c>
      <c r="C550" s="19" t="str">
        <f t="shared" si="117"/>
        <v>Refuerzo</v>
      </c>
      <c r="D550" s="19" t="s">
        <v>58</v>
      </c>
      <c r="E550" s="27"/>
      <c r="F550" s="40"/>
    </row>
    <row r="551" spans="1:6" x14ac:dyDescent="0.25">
      <c r="A551" s="63">
        <f t="shared" si="116"/>
        <v>44651</v>
      </c>
      <c r="B551" s="19" t="str">
        <f t="shared" si="117"/>
        <v>Día</v>
      </c>
      <c r="C551" s="19" t="str">
        <f t="shared" si="117"/>
        <v>Anestesista</v>
      </c>
      <c r="D551" s="19" t="s">
        <v>41</v>
      </c>
      <c r="E551" s="27"/>
      <c r="F551" s="40"/>
    </row>
    <row r="552" spans="1:6" x14ac:dyDescent="0.25">
      <c r="A552" s="63">
        <v>44286</v>
      </c>
      <c r="B552" s="79" t="s">
        <v>25</v>
      </c>
      <c r="C552" s="91" t="s">
        <v>28</v>
      </c>
      <c r="D552" s="19" t="s">
        <v>332</v>
      </c>
      <c r="E552" s="27"/>
      <c r="F552" s="40"/>
    </row>
    <row r="553" spans="1:6" ht="15.75" thickBot="1" x14ac:dyDescent="0.3">
      <c r="A553" s="63">
        <f t="shared" ref="A553:A560" si="118">+A535+1</f>
        <v>44651</v>
      </c>
      <c r="B553" s="19" t="str">
        <f t="shared" ref="B553:C560" si="119">+B535</f>
        <v>Día</v>
      </c>
      <c r="C553" s="19" t="str">
        <f t="shared" si="119"/>
        <v>UTI Adultos</v>
      </c>
      <c r="D553" s="19" t="s">
        <v>318</v>
      </c>
      <c r="E553" s="27"/>
      <c r="F553" s="40"/>
    </row>
    <row r="554" spans="1:6" x14ac:dyDescent="0.25">
      <c r="A554" s="64">
        <f t="shared" si="118"/>
        <v>44651</v>
      </c>
      <c r="B554" s="18" t="str">
        <f t="shared" si="119"/>
        <v>Noche</v>
      </c>
      <c r="C554" s="18" t="str">
        <f t="shared" si="119"/>
        <v>Pediatría</v>
      </c>
      <c r="D554" s="18" t="s">
        <v>216</v>
      </c>
      <c r="E554" s="28"/>
      <c r="F554" s="39"/>
    </row>
    <row r="555" spans="1:6" x14ac:dyDescent="0.25">
      <c r="A555" s="63">
        <f t="shared" si="118"/>
        <v>44651</v>
      </c>
      <c r="B555" s="19" t="str">
        <f t="shared" si="119"/>
        <v>Noche</v>
      </c>
      <c r="C555" s="19" t="str">
        <f t="shared" si="119"/>
        <v>Cirugía</v>
      </c>
      <c r="D555" s="23" t="s">
        <v>172</v>
      </c>
      <c r="E555" s="27"/>
      <c r="F555" s="40"/>
    </row>
    <row r="556" spans="1:6" x14ac:dyDescent="0.25">
      <c r="A556" s="63">
        <f t="shared" si="118"/>
        <v>44651</v>
      </c>
      <c r="B556" s="19" t="str">
        <f t="shared" si="119"/>
        <v>Noche</v>
      </c>
      <c r="C556" s="19" t="str">
        <f t="shared" si="119"/>
        <v>Internista</v>
      </c>
      <c r="D556" s="19" t="s">
        <v>84</v>
      </c>
      <c r="E556" s="27"/>
      <c r="F556" s="40"/>
    </row>
    <row r="557" spans="1:6" x14ac:dyDescent="0.25">
      <c r="A557" s="63">
        <f t="shared" si="118"/>
        <v>44651</v>
      </c>
      <c r="B557" s="19" t="str">
        <f t="shared" si="119"/>
        <v>Noche</v>
      </c>
      <c r="C557" s="19" t="str">
        <f t="shared" si="119"/>
        <v>Traumatólogo</v>
      </c>
      <c r="D557" s="19" t="s">
        <v>85</v>
      </c>
      <c r="E557" s="27"/>
      <c r="F557" s="40"/>
    </row>
    <row r="558" spans="1:6" x14ac:dyDescent="0.25">
      <c r="A558" s="63">
        <f t="shared" si="118"/>
        <v>44651</v>
      </c>
      <c r="B558" s="19" t="str">
        <f t="shared" si="119"/>
        <v>Noche</v>
      </c>
      <c r="C558" s="19" t="str">
        <f t="shared" si="119"/>
        <v>Ginecología</v>
      </c>
      <c r="D558" s="19" t="s">
        <v>35</v>
      </c>
      <c r="E558" s="27"/>
      <c r="F558" s="40"/>
    </row>
    <row r="559" spans="1:6" x14ac:dyDescent="0.25">
      <c r="A559" s="63">
        <f t="shared" si="118"/>
        <v>44651</v>
      </c>
      <c r="B559" s="19" t="str">
        <f t="shared" si="119"/>
        <v>Noche</v>
      </c>
      <c r="C559" s="19" t="str">
        <f t="shared" si="119"/>
        <v>Refuerzo</v>
      </c>
      <c r="D559" s="19" t="s">
        <v>171</v>
      </c>
      <c r="E559" s="27"/>
      <c r="F559" s="40"/>
    </row>
    <row r="560" spans="1:6" x14ac:dyDescent="0.25">
      <c r="A560" s="63">
        <f t="shared" si="118"/>
        <v>44651</v>
      </c>
      <c r="B560" s="19" t="str">
        <f t="shared" si="119"/>
        <v>Noche</v>
      </c>
      <c r="C560" s="19" t="str">
        <f t="shared" si="119"/>
        <v>Anestesista</v>
      </c>
      <c r="D560" s="19" t="s">
        <v>41</v>
      </c>
      <c r="E560" s="27"/>
      <c r="F560" s="40"/>
    </row>
    <row r="561" spans="1:6" x14ac:dyDescent="0.25">
      <c r="A561" s="93">
        <v>44286</v>
      </c>
      <c r="B561" s="79" t="s">
        <v>26</v>
      </c>
      <c r="C561" s="79" t="s">
        <v>28</v>
      </c>
      <c r="D561" s="19" t="s">
        <v>332</v>
      </c>
      <c r="E561" s="49"/>
      <c r="F561" s="65"/>
    </row>
    <row r="562" spans="1:6" ht="15.75" thickBot="1" x14ac:dyDescent="0.3">
      <c r="A562" s="87">
        <f t="shared" ref="A562" si="120">+A544+1</f>
        <v>44651</v>
      </c>
      <c r="B562" s="25" t="str">
        <f t="shared" ref="B562:C562" si="121">+B544</f>
        <v>Noche</v>
      </c>
      <c r="C562" s="25" t="str">
        <f t="shared" si="121"/>
        <v>UTI Adultos</v>
      </c>
      <c r="D562" s="25" t="s">
        <v>318</v>
      </c>
      <c r="E562" s="30"/>
      <c r="F562" s="41"/>
    </row>
    <row r="563" spans="1:6" x14ac:dyDescent="0.25">
      <c r="D563" s="31"/>
    </row>
    <row r="564" spans="1:6" x14ac:dyDescent="0.25">
      <c r="D564" s="31"/>
    </row>
    <row r="565" spans="1:6" x14ac:dyDescent="0.25">
      <c r="D565" s="31"/>
    </row>
    <row r="566" spans="1:6" x14ac:dyDescent="0.25">
      <c r="D566" s="31"/>
    </row>
    <row r="567" spans="1:6" x14ac:dyDescent="0.25">
      <c r="D567" s="31"/>
    </row>
    <row r="568" spans="1:6" x14ac:dyDescent="0.25">
      <c r="D568" s="31"/>
    </row>
    <row r="569" spans="1:6" x14ac:dyDescent="0.25">
      <c r="D569" s="31"/>
    </row>
    <row r="570" spans="1:6" x14ac:dyDescent="0.25">
      <c r="D570" s="31"/>
    </row>
    <row r="571" spans="1:6" x14ac:dyDescent="0.25">
      <c r="D571" s="31"/>
    </row>
    <row r="572" spans="1:6" x14ac:dyDescent="0.25">
      <c r="D572" s="31"/>
    </row>
    <row r="573" spans="1:6" x14ac:dyDescent="0.25">
      <c r="D573" s="31"/>
    </row>
    <row r="574" spans="1:6" x14ac:dyDescent="0.25">
      <c r="D574" s="31"/>
    </row>
    <row r="575" spans="1:6" x14ac:dyDescent="0.25">
      <c r="D575" s="31"/>
    </row>
    <row r="576" spans="1:6" x14ac:dyDescent="0.25">
      <c r="D576" s="31"/>
    </row>
    <row r="577" spans="4:4" x14ac:dyDescent="0.25">
      <c r="D577" s="31"/>
    </row>
    <row r="578" spans="4:4" x14ac:dyDescent="0.25">
      <c r="D578" s="31"/>
    </row>
    <row r="579" spans="4:4" x14ac:dyDescent="0.25">
      <c r="D579" s="31"/>
    </row>
  </sheetData>
  <mergeCells count="2">
    <mergeCell ref="A1:D1"/>
    <mergeCell ref="A2:D2"/>
  </mergeCells>
  <dataValidations count="1">
    <dataValidation type="list" allowBlank="1" showInputMessage="1" showErrorMessage="1" sqref="F6:F22">
      <formula1>#REF!</formula1>
    </dataValidation>
  </dataValidations>
  <pageMargins left="1.1023622047244095" right="0.70866141732283472" top="0.86614173228346458" bottom="0.55118110236220474" header="0.31496062992125984" footer="0.31496062992125984"/>
  <pageSetup paperSize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3"/>
  <sheetViews>
    <sheetView showWhiteSpace="0" zoomScaleNormal="100" workbookViewId="0">
      <pane xSplit="1" ySplit="4" topLeftCell="B173" activePane="bottomRight" state="frozen"/>
      <selection activeCell="I23" sqref="I23"/>
      <selection pane="topRight" activeCell="I23" sqref="I23"/>
      <selection pane="bottomLeft" activeCell="I23" sqref="I23"/>
      <selection pane="bottomRight" activeCell="I23" sqref="I23"/>
    </sheetView>
  </sheetViews>
  <sheetFormatPr baseColWidth="10" defaultColWidth="11.42578125" defaultRowHeight="15" x14ac:dyDescent="0.25"/>
  <cols>
    <col min="1" max="1" width="11.42578125" style="77"/>
    <col min="2" max="2" width="7.42578125" style="73" customWidth="1"/>
    <col min="3" max="3" width="18.28515625" style="73" customWidth="1"/>
    <col min="4" max="4" width="37.85546875" style="1" bestFit="1" customWidth="1"/>
    <col min="5" max="5" width="17.7109375" style="47" bestFit="1" customWidth="1"/>
    <col min="6" max="6" width="19.85546875" style="35" bestFit="1" customWidth="1"/>
    <col min="7" max="16384" width="11.42578125" style="1"/>
  </cols>
  <sheetData>
    <row r="1" spans="1:6" ht="19.5" hidden="1" customHeight="1" x14ac:dyDescent="0.3">
      <c r="A1" s="137" t="s">
        <v>18</v>
      </c>
      <c r="B1" s="94"/>
      <c r="C1" s="94"/>
      <c r="D1" s="94"/>
    </row>
    <row r="2" spans="1:6" ht="20.25" thickBot="1" x14ac:dyDescent="0.35">
      <c r="A2" s="138"/>
      <c r="B2" s="95"/>
      <c r="C2" s="229" t="s">
        <v>409</v>
      </c>
      <c r="D2" s="229"/>
      <c r="E2" s="229"/>
      <c r="F2" s="229"/>
    </row>
    <row r="3" spans="1:6" ht="21" thickTop="1" thickBot="1" x14ac:dyDescent="0.35">
      <c r="A3" s="75"/>
      <c r="B3" s="67"/>
      <c r="C3" s="230"/>
      <c r="D3" s="230"/>
      <c r="E3" s="230"/>
      <c r="F3" s="230"/>
    </row>
    <row r="4" spans="1:6" s="26" customFormat="1" ht="31.5" thickTop="1" thickBot="1" x14ac:dyDescent="0.3">
      <c r="A4" s="55" t="s">
        <v>0</v>
      </c>
      <c r="B4" s="55" t="s">
        <v>5</v>
      </c>
      <c r="C4" s="55" t="s">
        <v>1</v>
      </c>
      <c r="D4" s="55" t="s">
        <v>2</v>
      </c>
      <c r="E4" s="100" t="s">
        <v>23</v>
      </c>
      <c r="F4" s="57" t="s">
        <v>22</v>
      </c>
    </row>
    <row r="5" spans="1:6" x14ac:dyDescent="0.25">
      <c r="A5" s="140">
        <v>44652</v>
      </c>
      <c r="B5" s="68" t="s">
        <v>6</v>
      </c>
      <c r="C5" s="68" t="s">
        <v>7</v>
      </c>
      <c r="D5" s="59" t="s">
        <v>59</v>
      </c>
      <c r="E5" s="50"/>
      <c r="F5" s="39"/>
    </row>
    <row r="6" spans="1:6" x14ac:dyDescent="0.25">
      <c r="A6" s="140">
        <v>44652</v>
      </c>
      <c r="B6" s="69" t="s">
        <v>6</v>
      </c>
      <c r="C6" s="69" t="s">
        <v>8</v>
      </c>
      <c r="D6" s="23" t="s">
        <v>75</v>
      </c>
      <c r="E6" s="27"/>
      <c r="F6" s="40"/>
    </row>
    <row r="7" spans="1:6" x14ac:dyDescent="0.25">
      <c r="A7" s="140">
        <v>44652</v>
      </c>
      <c r="B7" s="69" t="s">
        <v>6</v>
      </c>
      <c r="C7" s="69" t="s">
        <v>11</v>
      </c>
      <c r="D7" s="19" t="s">
        <v>121</v>
      </c>
      <c r="E7" s="27"/>
      <c r="F7" s="40"/>
    </row>
    <row r="8" spans="1:6" x14ac:dyDescent="0.25">
      <c r="A8" s="140">
        <v>44652</v>
      </c>
      <c r="B8" s="69" t="s">
        <v>6</v>
      </c>
      <c r="C8" s="69" t="s">
        <v>20</v>
      </c>
      <c r="D8" s="19" t="s">
        <v>56</v>
      </c>
      <c r="E8" s="27"/>
      <c r="F8" s="40"/>
    </row>
    <row r="9" spans="1:6" x14ac:dyDescent="0.25">
      <c r="A9" s="140">
        <v>44652</v>
      </c>
      <c r="B9" s="69" t="s">
        <v>6</v>
      </c>
      <c r="C9" s="69" t="s">
        <v>9</v>
      </c>
      <c r="D9" s="19" t="s">
        <v>107</v>
      </c>
      <c r="E9" s="27"/>
      <c r="F9" s="40"/>
    </row>
    <row r="10" spans="1:6" x14ac:dyDescent="0.25">
      <c r="A10" s="140">
        <v>44652</v>
      </c>
      <c r="B10" s="69" t="s">
        <v>6</v>
      </c>
      <c r="C10" s="69" t="s">
        <v>370</v>
      </c>
      <c r="D10" s="19" t="s">
        <v>136</v>
      </c>
      <c r="E10" s="27"/>
      <c r="F10" s="40"/>
    </row>
    <row r="11" spans="1:6" x14ac:dyDescent="0.25">
      <c r="A11" s="140">
        <v>44652</v>
      </c>
      <c r="B11" s="69" t="s">
        <v>6</v>
      </c>
      <c r="C11" s="69" t="s">
        <v>10</v>
      </c>
      <c r="D11" s="96" t="s">
        <v>39</v>
      </c>
      <c r="E11" s="27"/>
      <c r="F11" s="40"/>
    </row>
    <row r="12" spans="1:6" x14ac:dyDescent="0.25">
      <c r="A12" s="140">
        <v>44652</v>
      </c>
      <c r="B12" s="69" t="s">
        <v>6</v>
      </c>
      <c r="C12" s="69" t="s">
        <v>24</v>
      </c>
      <c r="D12" s="96" t="s">
        <v>331</v>
      </c>
      <c r="E12" s="27"/>
      <c r="F12" s="40"/>
    </row>
    <row r="13" spans="1:6" x14ac:dyDescent="0.25">
      <c r="A13" s="140">
        <v>44652</v>
      </c>
      <c r="B13" s="69" t="s">
        <v>6</v>
      </c>
      <c r="C13" s="71" t="s">
        <v>21</v>
      </c>
      <c r="D13" s="80" t="s">
        <v>381</v>
      </c>
      <c r="E13" s="49"/>
      <c r="F13" s="65"/>
    </row>
    <row r="14" spans="1:6" ht="15.75" thickBot="1" x14ac:dyDescent="0.3">
      <c r="A14" s="141">
        <v>44652</v>
      </c>
      <c r="B14" s="71" t="s">
        <v>6</v>
      </c>
      <c r="C14" s="71" t="s">
        <v>369</v>
      </c>
      <c r="D14" s="79" t="s">
        <v>123</v>
      </c>
      <c r="E14" s="49"/>
      <c r="F14" s="65"/>
    </row>
    <row r="15" spans="1:6" x14ac:dyDescent="0.25">
      <c r="A15" s="142">
        <v>44652</v>
      </c>
      <c r="B15" s="70" t="s">
        <v>12</v>
      </c>
      <c r="C15" s="70" t="s">
        <v>7</v>
      </c>
      <c r="D15" s="18" t="s">
        <v>62</v>
      </c>
      <c r="E15" s="28"/>
      <c r="F15" s="39"/>
    </row>
    <row r="16" spans="1:6" x14ac:dyDescent="0.25">
      <c r="A16" s="140">
        <v>44652</v>
      </c>
      <c r="B16" s="69" t="s">
        <v>12</v>
      </c>
      <c r="C16" s="69" t="s">
        <v>8</v>
      </c>
      <c r="D16" s="23" t="s">
        <v>83</v>
      </c>
      <c r="E16" s="27"/>
      <c r="F16" s="40"/>
    </row>
    <row r="17" spans="1:6" x14ac:dyDescent="0.25">
      <c r="A17" s="140">
        <v>44652</v>
      </c>
      <c r="B17" s="69" t="s">
        <v>12</v>
      </c>
      <c r="C17" s="69" t="s">
        <v>11</v>
      </c>
      <c r="D17" s="19" t="s">
        <v>64</v>
      </c>
      <c r="E17" s="27"/>
      <c r="F17" s="40"/>
    </row>
    <row r="18" spans="1:6" x14ac:dyDescent="0.25">
      <c r="A18" s="140">
        <v>44652</v>
      </c>
      <c r="B18" s="69" t="s">
        <v>12</v>
      </c>
      <c r="C18" s="69" t="s">
        <v>20</v>
      </c>
      <c r="D18" s="19" t="s">
        <v>65</v>
      </c>
      <c r="E18" s="27"/>
      <c r="F18" s="40"/>
    </row>
    <row r="19" spans="1:6" x14ac:dyDescent="0.25">
      <c r="A19" s="140">
        <v>44652</v>
      </c>
      <c r="B19" s="69" t="s">
        <v>12</v>
      </c>
      <c r="C19" s="69" t="s">
        <v>9</v>
      </c>
      <c r="D19" s="19" t="s">
        <v>107</v>
      </c>
      <c r="E19" s="27"/>
      <c r="F19" s="40"/>
    </row>
    <row r="20" spans="1:6" x14ac:dyDescent="0.25">
      <c r="A20" s="140">
        <v>44652</v>
      </c>
      <c r="B20" s="69" t="s">
        <v>12</v>
      </c>
      <c r="C20" s="69" t="s">
        <v>19</v>
      </c>
      <c r="D20" s="19" t="s">
        <v>58</v>
      </c>
      <c r="E20" s="27"/>
      <c r="F20" s="40"/>
    </row>
    <row r="21" spans="1:6" x14ac:dyDescent="0.25">
      <c r="A21" s="140">
        <v>44652</v>
      </c>
      <c r="B21" s="69" t="s">
        <v>12</v>
      </c>
      <c r="C21" s="69" t="s">
        <v>10</v>
      </c>
      <c r="D21" s="96" t="s">
        <v>39</v>
      </c>
      <c r="E21" s="27"/>
      <c r="F21" s="40"/>
    </row>
    <row r="22" spans="1:6" x14ac:dyDescent="0.25">
      <c r="A22" s="140">
        <v>44652</v>
      </c>
      <c r="B22" s="69" t="s">
        <v>12</v>
      </c>
      <c r="C22" s="69" t="s">
        <v>24</v>
      </c>
      <c r="D22" s="96" t="s">
        <v>331</v>
      </c>
      <c r="E22" s="49"/>
      <c r="F22" s="40"/>
    </row>
    <row r="23" spans="1:6" x14ac:dyDescent="0.25">
      <c r="A23" s="140">
        <v>44652</v>
      </c>
      <c r="B23" s="69" t="s">
        <v>6</v>
      </c>
      <c r="C23" s="71" t="s">
        <v>21</v>
      </c>
      <c r="D23" s="80" t="s">
        <v>381</v>
      </c>
      <c r="E23" s="49"/>
      <c r="F23" s="65"/>
    </row>
    <row r="24" spans="1:6" ht="15.75" thickBot="1" x14ac:dyDescent="0.3">
      <c r="A24" s="141">
        <v>44652</v>
      </c>
      <c r="B24" s="72" t="s">
        <v>6</v>
      </c>
      <c r="C24" s="72" t="s">
        <v>369</v>
      </c>
      <c r="D24" s="79" t="s">
        <v>123</v>
      </c>
      <c r="E24" s="30"/>
      <c r="F24" s="41"/>
    </row>
    <row r="25" spans="1:6" s="31" customFormat="1" x14ac:dyDescent="0.25">
      <c r="A25" s="142">
        <v>44653</v>
      </c>
      <c r="B25" s="68" t="s">
        <v>6</v>
      </c>
      <c r="C25" s="70" t="s">
        <v>7</v>
      </c>
      <c r="D25" s="18" t="s">
        <v>70</v>
      </c>
      <c r="E25" s="28"/>
      <c r="F25" s="39"/>
    </row>
    <row r="26" spans="1:6" x14ac:dyDescent="0.25">
      <c r="A26" s="143">
        <f t="shared" ref="A26:A44" si="0">+A6+1</f>
        <v>44653</v>
      </c>
      <c r="B26" s="69" t="s">
        <v>6</v>
      </c>
      <c r="C26" s="69" t="s">
        <v>8</v>
      </c>
      <c r="D26" s="19" t="s">
        <v>66</v>
      </c>
      <c r="E26" s="27"/>
      <c r="F26" s="40"/>
    </row>
    <row r="27" spans="1:6" x14ac:dyDescent="0.25">
      <c r="A27" s="143">
        <f t="shared" si="0"/>
        <v>44653</v>
      </c>
      <c r="B27" s="69" t="s">
        <v>6</v>
      </c>
      <c r="C27" s="69" t="s">
        <v>11</v>
      </c>
      <c r="D27" s="19" t="s">
        <v>67</v>
      </c>
      <c r="E27" s="27"/>
      <c r="F27" s="40"/>
    </row>
    <row r="28" spans="1:6" x14ac:dyDescent="0.25">
      <c r="A28" s="143">
        <f t="shared" si="0"/>
        <v>44653</v>
      </c>
      <c r="B28" s="69" t="s">
        <v>6</v>
      </c>
      <c r="C28" s="69" t="s">
        <v>20</v>
      </c>
      <c r="D28" s="19" t="s">
        <v>390</v>
      </c>
      <c r="E28" s="27"/>
      <c r="F28" s="40"/>
    </row>
    <row r="29" spans="1:6" x14ac:dyDescent="0.25">
      <c r="A29" s="143">
        <f t="shared" si="0"/>
        <v>44653</v>
      </c>
      <c r="B29" s="69" t="s">
        <v>6</v>
      </c>
      <c r="C29" s="69" t="s">
        <v>9</v>
      </c>
      <c r="D29" s="19" t="s">
        <v>32</v>
      </c>
      <c r="E29" s="27"/>
      <c r="F29" s="40"/>
    </row>
    <row r="30" spans="1:6" x14ac:dyDescent="0.25">
      <c r="A30" s="143">
        <f t="shared" si="0"/>
        <v>44653</v>
      </c>
      <c r="B30" s="69" t="s">
        <v>6</v>
      </c>
      <c r="C30" s="69" t="s">
        <v>19</v>
      </c>
      <c r="D30" s="19" t="s">
        <v>69</v>
      </c>
      <c r="E30" s="27"/>
      <c r="F30" s="40"/>
    </row>
    <row r="31" spans="1:6" x14ac:dyDescent="0.25">
      <c r="A31" s="143">
        <f t="shared" si="0"/>
        <v>44653</v>
      </c>
      <c r="B31" s="69" t="s">
        <v>6</v>
      </c>
      <c r="C31" s="69" t="s">
        <v>10</v>
      </c>
      <c r="D31" s="19" t="s">
        <v>41</v>
      </c>
      <c r="E31" s="27"/>
      <c r="F31" s="40"/>
    </row>
    <row r="32" spans="1:6" x14ac:dyDescent="0.25">
      <c r="A32" s="143">
        <f t="shared" si="0"/>
        <v>44653</v>
      </c>
      <c r="B32" s="69" t="s">
        <v>6</v>
      </c>
      <c r="C32" s="69" t="s">
        <v>24</v>
      </c>
      <c r="D32" s="19" t="s">
        <v>329</v>
      </c>
      <c r="E32" s="49"/>
      <c r="F32" s="40"/>
    </row>
    <row r="33" spans="1:6" x14ac:dyDescent="0.25">
      <c r="A33" s="143">
        <f t="shared" si="0"/>
        <v>44653</v>
      </c>
      <c r="B33" s="69" t="s">
        <v>6</v>
      </c>
      <c r="C33" s="71" t="s">
        <v>21</v>
      </c>
      <c r="D33" s="19" t="s">
        <v>382</v>
      </c>
      <c r="E33" s="49"/>
      <c r="F33" s="40"/>
    </row>
    <row r="34" spans="1:6" ht="15.75" thickBot="1" x14ac:dyDescent="0.3">
      <c r="A34" s="143">
        <f t="shared" si="0"/>
        <v>44653</v>
      </c>
      <c r="B34" s="71" t="s">
        <v>6</v>
      </c>
      <c r="C34" s="71" t="s">
        <v>369</v>
      </c>
      <c r="D34" s="19" t="s">
        <v>383</v>
      </c>
      <c r="E34" s="30"/>
      <c r="F34" s="40"/>
    </row>
    <row r="35" spans="1:6" x14ac:dyDescent="0.25">
      <c r="A35" s="142">
        <f t="shared" si="0"/>
        <v>44653</v>
      </c>
      <c r="B35" s="70" t="s">
        <v>12</v>
      </c>
      <c r="C35" s="70" t="s">
        <v>7</v>
      </c>
      <c r="D35" s="18" t="s">
        <v>70</v>
      </c>
      <c r="E35" s="50"/>
      <c r="F35" s="39"/>
    </row>
    <row r="36" spans="1:6" x14ac:dyDescent="0.25">
      <c r="A36" s="143">
        <f t="shared" si="0"/>
        <v>44653</v>
      </c>
      <c r="B36" s="69" t="s">
        <v>12</v>
      </c>
      <c r="C36" s="69" t="s">
        <v>8</v>
      </c>
      <c r="D36" s="19" t="s">
        <v>66</v>
      </c>
      <c r="E36" s="27"/>
      <c r="F36" s="40"/>
    </row>
    <row r="37" spans="1:6" x14ac:dyDescent="0.25">
      <c r="A37" s="143">
        <f t="shared" si="0"/>
        <v>44653</v>
      </c>
      <c r="B37" s="69" t="s">
        <v>12</v>
      </c>
      <c r="C37" s="69" t="s">
        <v>11</v>
      </c>
      <c r="D37" s="19" t="s">
        <v>67</v>
      </c>
      <c r="E37" s="27"/>
      <c r="F37" s="40"/>
    </row>
    <row r="38" spans="1:6" x14ac:dyDescent="0.25">
      <c r="A38" s="143">
        <f t="shared" si="0"/>
        <v>44653</v>
      </c>
      <c r="B38" s="69" t="s">
        <v>12</v>
      </c>
      <c r="C38" s="69" t="s">
        <v>20</v>
      </c>
      <c r="D38" s="19" t="s">
        <v>390</v>
      </c>
      <c r="E38" s="27"/>
      <c r="F38" s="40"/>
    </row>
    <row r="39" spans="1:6" x14ac:dyDescent="0.25">
      <c r="A39" s="143">
        <f t="shared" si="0"/>
        <v>44653</v>
      </c>
      <c r="B39" s="69" t="s">
        <v>12</v>
      </c>
      <c r="C39" s="69" t="s">
        <v>9</v>
      </c>
      <c r="D39" s="19" t="s">
        <v>32</v>
      </c>
      <c r="E39" s="27"/>
      <c r="F39" s="40"/>
    </row>
    <row r="40" spans="1:6" x14ac:dyDescent="0.25">
      <c r="A40" s="143">
        <f t="shared" si="0"/>
        <v>44653</v>
      </c>
      <c r="B40" s="69" t="s">
        <v>12</v>
      </c>
      <c r="C40" s="69" t="s">
        <v>19</v>
      </c>
      <c r="D40" s="19" t="s">
        <v>69</v>
      </c>
      <c r="E40" s="27"/>
      <c r="F40" s="40"/>
    </row>
    <row r="41" spans="1:6" x14ac:dyDescent="0.25">
      <c r="A41" s="143">
        <f t="shared" si="0"/>
        <v>44653</v>
      </c>
      <c r="B41" s="69" t="s">
        <v>12</v>
      </c>
      <c r="C41" s="69" t="s">
        <v>10</v>
      </c>
      <c r="D41" s="19" t="s">
        <v>41</v>
      </c>
      <c r="E41" s="27"/>
      <c r="F41" s="40"/>
    </row>
    <row r="42" spans="1:6" x14ac:dyDescent="0.25">
      <c r="A42" s="143">
        <f t="shared" si="0"/>
        <v>44653</v>
      </c>
      <c r="B42" s="69" t="s">
        <v>12</v>
      </c>
      <c r="C42" s="69" t="s">
        <v>24</v>
      </c>
      <c r="D42" s="19" t="s">
        <v>329</v>
      </c>
      <c r="E42" s="27"/>
      <c r="F42" s="40"/>
    </row>
    <row r="43" spans="1:6" x14ac:dyDescent="0.25">
      <c r="A43" s="143">
        <f t="shared" si="0"/>
        <v>44653</v>
      </c>
      <c r="B43" s="69" t="s">
        <v>12</v>
      </c>
      <c r="C43" s="71" t="s">
        <v>21</v>
      </c>
      <c r="D43" s="19" t="s">
        <v>382</v>
      </c>
      <c r="E43" s="27"/>
      <c r="F43" s="40"/>
    </row>
    <row r="44" spans="1:6" ht="15.75" thickBot="1" x14ac:dyDescent="0.3">
      <c r="A44" s="143">
        <f t="shared" si="0"/>
        <v>44653</v>
      </c>
      <c r="B44" s="72" t="s">
        <v>12</v>
      </c>
      <c r="C44" s="72" t="s">
        <v>369</v>
      </c>
      <c r="D44" s="19" t="s">
        <v>383</v>
      </c>
      <c r="E44" s="27"/>
      <c r="F44" s="40"/>
    </row>
    <row r="45" spans="1:6" x14ac:dyDescent="0.25">
      <c r="A45" s="142">
        <v>44654</v>
      </c>
      <c r="B45" s="68" t="s">
        <v>6</v>
      </c>
      <c r="C45" s="68" t="s">
        <v>7</v>
      </c>
      <c r="D45" s="18" t="s">
        <v>59</v>
      </c>
      <c r="E45" s="28"/>
      <c r="F45" s="39"/>
    </row>
    <row r="46" spans="1:6" x14ac:dyDescent="0.25">
      <c r="A46" s="143">
        <f t="shared" ref="A46:A77" si="1">+A26+1</f>
        <v>44654</v>
      </c>
      <c r="B46" s="69" t="s">
        <v>6</v>
      </c>
      <c r="C46" s="69" t="s">
        <v>8</v>
      </c>
      <c r="D46" s="23" t="s">
        <v>72</v>
      </c>
      <c r="E46" s="27"/>
      <c r="F46" s="40"/>
    </row>
    <row r="47" spans="1:6" x14ac:dyDescent="0.25">
      <c r="A47" s="143">
        <f t="shared" si="1"/>
        <v>44654</v>
      </c>
      <c r="B47" s="69" t="s">
        <v>6</v>
      </c>
      <c r="C47" s="69" t="s">
        <v>11</v>
      </c>
      <c r="D47" s="19" t="s">
        <v>73</v>
      </c>
      <c r="E47" s="27"/>
      <c r="F47" s="40"/>
    </row>
    <row r="48" spans="1:6" x14ac:dyDescent="0.25">
      <c r="A48" s="143">
        <f t="shared" si="1"/>
        <v>44654</v>
      </c>
      <c r="B48" s="69" t="s">
        <v>6</v>
      </c>
      <c r="C48" s="69" t="s">
        <v>20</v>
      </c>
      <c r="D48" s="19" t="s">
        <v>124</v>
      </c>
      <c r="E48" s="27"/>
      <c r="F48" s="40"/>
    </row>
    <row r="49" spans="1:6" x14ac:dyDescent="0.25">
      <c r="A49" s="143">
        <f t="shared" si="1"/>
        <v>44654</v>
      </c>
      <c r="B49" s="69" t="s">
        <v>6</v>
      </c>
      <c r="C49" s="69" t="s">
        <v>9</v>
      </c>
      <c r="D49" s="19" t="s">
        <v>107</v>
      </c>
      <c r="E49" s="27"/>
      <c r="F49" s="40"/>
    </row>
    <row r="50" spans="1:6" x14ac:dyDescent="0.25">
      <c r="A50" s="143">
        <f t="shared" si="1"/>
        <v>44654</v>
      </c>
      <c r="B50" s="69" t="s">
        <v>6</v>
      </c>
      <c r="C50" s="69" t="s">
        <v>19</v>
      </c>
      <c r="D50" s="19" t="s">
        <v>74</v>
      </c>
      <c r="E50" s="27"/>
      <c r="F50" s="40"/>
    </row>
    <row r="51" spans="1:6" x14ac:dyDescent="0.25">
      <c r="A51" s="143">
        <f t="shared" si="1"/>
        <v>44654</v>
      </c>
      <c r="B51" s="69" t="s">
        <v>6</v>
      </c>
      <c r="C51" s="69" t="s">
        <v>10</v>
      </c>
      <c r="D51" s="19" t="s">
        <v>40</v>
      </c>
      <c r="E51" s="27"/>
      <c r="F51" s="40"/>
    </row>
    <row r="52" spans="1:6" x14ac:dyDescent="0.25">
      <c r="A52" s="143">
        <f t="shared" si="1"/>
        <v>44654</v>
      </c>
      <c r="B52" s="69" t="s">
        <v>6</v>
      </c>
      <c r="C52" s="69" t="s">
        <v>24</v>
      </c>
      <c r="D52" s="19" t="s">
        <v>348</v>
      </c>
      <c r="E52" s="27"/>
      <c r="F52" s="40"/>
    </row>
    <row r="53" spans="1:6" x14ac:dyDescent="0.25">
      <c r="A53" s="143">
        <f t="shared" si="1"/>
        <v>44654</v>
      </c>
      <c r="B53" s="69" t="s">
        <v>6</v>
      </c>
      <c r="C53" s="71" t="s">
        <v>21</v>
      </c>
      <c r="D53" s="19" t="s">
        <v>384</v>
      </c>
      <c r="E53" s="27"/>
      <c r="F53" s="40"/>
    </row>
    <row r="54" spans="1:6" ht="15.75" thickBot="1" x14ac:dyDescent="0.3">
      <c r="A54" s="143">
        <f t="shared" si="1"/>
        <v>44654</v>
      </c>
      <c r="B54" s="71" t="s">
        <v>6</v>
      </c>
      <c r="C54" s="71" t="s">
        <v>369</v>
      </c>
      <c r="D54" s="19" t="s">
        <v>385</v>
      </c>
      <c r="E54" s="27"/>
      <c r="F54" s="40"/>
    </row>
    <row r="55" spans="1:6" x14ac:dyDescent="0.25">
      <c r="A55" s="142">
        <f t="shared" si="1"/>
        <v>44654</v>
      </c>
      <c r="B55" s="70" t="s">
        <v>12</v>
      </c>
      <c r="C55" s="70" t="s">
        <v>7</v>
      </c>
      <c r="D55" s="18" t="s">
        <v>59</v>
      </c>
      <c r="E55" s="28"/>
      <c r="F55" s="39"/>
    </row>
    <row r="56" spans="1:6" x14ac:dyDescent="0.25">
      <c r="A56" s="143">
        <f t="shared" si="1"/>
        <v>44654</v>
      </c>
      <c r="B56" s="69" t="s">
        <v>12</v>
      </c>
      <c r="C56" s="69" t="s">
        <v>8</v>
      </c>
      <c r="D56" s="23" t="s">
        <v>72</v>
      </c>
      <c r="E56" s="27"/>
      <c r="F56" s="40"/>
    </row>
    <row r="57" spans="1:6" x14ac:dyDescent="0.25">
      <c r="A57" s="143">
        <f t="shared" si="1"/>
        <v>44654</v>
      </c>
      <c r="B57" s="69" t="s">
        <v>12</v>
      </c>
      <c r="C57" s="69" t="s">
        <v>11</v>
      </c>
      <c r="D57" s="19" t="s">
        <v>73</v>
      </c>
      <c r="E57" s="27"/>
      <c r="F57" s="40"/>
    </row>
    <row r="58" spans="1:6" x14ac:dyDescent="0.25">
      <c r="A58" s="143">
        <f t="shared" si="1"/>
        <v>44654</v>
      </c>
      <c r="B58" s="69" t="s">
        <v>12</v>
      </c>
      <c r="C58" s="69" t="s">
        <v>20</v>
      </c>
      <c r="D58" s="19" t="s">
        <v>124</v>
      </c>
      <c r="E58" s="27"/>
      <c r="F58" s="40"/>
    </row>
    <row r="59" spans="1:6" x14ac:dyDescent="0.25">
      <c r="A59" s="143">
        <f t="shared" si="1"/>
        <v>44654</v>
      </c>
      <c r="B59" s="69" t="s">
        <v>12</v>
      </c>
      <c r="C59" s="69" t="s">
        <v>9</v>
      </c>
      <c r="D59" s="19" t="s">
        <v>107</v>
      </c>
      <c r="E59" s="27"/>
      <c r="F59" s="40"/>
    </row>
    <row r="60" spans="1:6" x14ac:dyDescent="0.25">
      <c r="A60" s="143">
        <f t="shared" si="1"/>
        <v>44654</v>
      </c>
      <c r="B60" s="69" t="s">
        <v>12</v>
      </c>
      <c r="C60" s="69" t="s">
        <v>19</v>
      </c>
      <c r="D60" s="19" t="s">
        <v>74</v>
      </c>
      <c r="E60" s="27"/>
      <c r="F60" s="40"/>
    </row>
    <row r="61" spans="1:6" x14ac:dyDescent="0.25">
      <c r="A61" s="143">
        <f t="shared" si="1"/>
        <v>44654</v>
      </c>
      <c r="B61" s="69" t="s">
        <v>12</v>
      </c>
      <c r="C61" s="69" t="s">
        <v>10</v>
      </c>
      <c r="D61" s="19" t="s">
        <v>40</v>
      </c>
      <c r="E61" s="27"/>
      <c r="F61" s="40"/>
    </row>
    <row r="62" spans="1:6" x14ac:dyDescent="0.25">
      <c r="A62" s="143">
        <f t="shared" si="1"/>
        <v>44654</v>
      </c>
      <c r="B62" s="69" t="s">
        <v>12</v>
      </c>
      <c r="C62" s="69" t="s">
        <v>24</v>
      </c>
      <c r="D62" s="19" t="s">
        <v>348</v>
      </c>
      <c r="E62" s="49"/>
      <c r="F62" s="40"/>
    </row>
    <row r="63" spans="1:6" x14ac:dyDescent="0.25">
      <c r="A63" s="143">
        <f t="shared" si="1"/>
        <v>44654</v>
      </c>
      <c r="B63" s="69" t="s">
        <v>12</v>
      </c>
      <c r="C63" s="71" t="s">
        <v>21</v>
      </c>
      <c r="D63" s="19" t="s">
        <v>384</v>
      </c>
      <c r="E63" s="49"/>
      <c r="F63" s="40"/>
    </row>
    <row r="64" spans="1:6" ht="15.75" thickBot="1" x14ac:dyDescent="0.3">
      <c r="A64" s="143">
        <f t="shared" si="1"/>
        <v>44654</v>
      </c>
      <c r="B64" s="72" t="s">
        <v>12</v>
      </c>
      <c r="C64" s="72" t="s">
        <v>369</v>
      </c>
      <c r="D64" s="19" t="s">
        <v>385</v>
      </c>
      <c r="E64" s="49"/>
      <c r="F64" s="40"/>
    </row>
    <row r="65" spans="1:6" x14ac:dyDescent="0.25">
      <c r="A65" s="142">
        <f t="shared" si="1"/>
        <v>44655</v>
      </c>
      <c r="B65" s="68" t="s">
        <v>6</v>
      </c>
      <c r="C65" s="68" t="s">
        <v>7</v>
      </c>
      <c r="D65" s="18" t="s">
        <v>62</v>
      </c>
      <c r="E65" s="105" t="s">
        <v>101</v>
      </c>
      <c r="F65" s="135" t="s">
        <v>392</v>
      </c>
    </row>
    <row r="66" spans="1:6" x14ac:dyDescent="0.25">
      <c r="A66" s="143">
        <f t="shared" si="1"/>
        <v>44655</v>
      </c>
      <c r="B66" s="69" t="s">
        <v>6</v>
      </c>
      <c r="C66" s="69" t="s">
        <v>8</v>
      </c>
      <c r="D66" s="19" t="s">
        <v>63</v>
      </c>
      <c r="E66" s="51"/>
      <c r="F66" s="40"/>
    </row>
    <row r="67" spans="1:6" x14ac:dyDescent="0.25">
      <c r="A67" s="143">
        <f t="shared" si="1"/>
        <v>44655</v>
      </c>
      <c r="B67" s="69" t="s">
        <v>6</v>
      </c>
      <c r="C67" s="69" t="s">
        <v>11</v>
      </c>
      <c r="D67" s="19" t="s">
        <v>64</v>
      </c>
      <c r="E67" s="104" t="s">
        <v>104</v>
      </c>
      <c r="F67" s="40"/>
    </row>
    <row r="68" spans="1:6" x14ac:dyDescent="0.25">
      <c r="A68" s="143">
        <f t="shared" si="1"/>
        <v>44655</v>
      </c>
      <c r="B68" s="69" t="s">
        <v>6</v>
      </c>
      <c r="C68" s="69" t="s">
        <v>20</v>
      </c>
      <c r="D68" s="19" t="s">
        <v>65</v>
      </c>
      <c r="E68" s="104" t="s">
        <v>394</v>
      </c>
      <c r="F68" s="40"/>
    </row>
    <row r="69" spans="1:6" x14ac:dyDescent="0.25">
      <c r="A69" s="143">
        <f t="shared" si="1"/>
        <v>44655</v>
      </c>
      <c r="B69" s="69" t="s">
        <v>6</v>
      </c>
      <c r="C69" s="69" t="s">
        <v>9</v>
      </c>
      <c r="D69" s="96" t="s">
        <v>31</v>
      </c>
      <c r="E69" s="27"/>
      <c r="F69" s="40"/>
    </row>
    <row r="70" spans="1:6" x14ac:dyDescent="0.25">
      <c r="A70" s="143">
        <f t="shared" si="1"/>
        <v>44655</v>
      </c>
      <c r="B70" s="69" t="s">
        <v>6</v>
      </c>
      <c r="C70" s="69" t="s">
        <v>19</v>
      </c>
      <c r="D70" s="19" t="s">
        <v>58</v>
      </c>
      <c r="E70" s="27"/>
      <c r="F70" s="40"/>
    </row>
    <row r="71" spans="1:6" x14ac:dyDescent="0.25">
      <c r="A71" s="143">
        <f t="shared" si="1"/>
        <v>44655</v>
      </c>
      <c r="B71" s="69" t="s">
        <v>6</v>
      </c>
      <c r="C71" s="69" t="s">
        <v>10</v>
      </c>
      <c r="D71" s="19" t="s">
        <v>108</v>
      </c>
      <c r="E71" s="27"/>
      <c r="F71" s="40"/>
    </row>
    <row r="72" spans="1:6" x14ac:dyDescent="0.25">
      <c r="A72" s="143">
        <f t="shared" si="1"/>
        <v>44655</v>
      </c>
      <c r="B72" s="69" t="s">
        <v>6</v>
      </c>
      <c r="C72" s="69" t="s">
        <v>24</v>
      </c>
      <c r="D72" s="19" t="s">
        <v>333</v>
      </c>
      <c r="E72" s="49"/>
      <c r="F72" s="40"/>
    </row>
    <row r="73" spans="1:6" x14ac:dyDescent="0.25">
      <c r="A73" s="143">
        <f t="shared" si="1"/>
        <v>44655</v>
      </c>
      <c r="B73" s="69" t="s">
        <v>6</v>
      </c>
      <c r="C73" s="71" t="s">
        <v>21</v>
      </c>
      <c r="D73" s="19" t="s">
        <v>386</v>
      </c>
      <c r="E73" s="49"/>
      <c r="F73" s="40"/>
    </row>
    <row r="74" spans="1:6" ht="15.75" thickBot="1" x14ac:dyDescent="0.3">
      <c r="A74" s="143">
        <f t="shared" si="1"/>
        <v>44655</v>
      </c>
      <c r="B74" s="71" t="s">
        <v>6</v>
      </c>
      <c r="C74" s="71" t="s">
        <v>369</v>
      </c>
      <c r="D74" s="19" t="s">
        <v>51</v>
      </c>
      <c r="E74" s="30"/>
      <c r="F74" s="40"/>
    </row>
    <row r="75" spans="1:6" x14ac:dyDescent="0.25">
      <c r="A75" s="142">
        <f t="shared" si="1"/>
        <v>44655</v>
      </c>
      <c r="B75" s="70" t="s">
        <v>12</v>
      </c>
      <c r="C75" s="70" t="s">
        <v>7</v>
      </c>
      <c r="D75" s="18" t="s">
        <v>59</v>
      </c>
      <c r="E75" s="50"/>
      <c r="F75" s="39"/>
    </row>
    <row r="76" spans="1:6" x14ac:dyDescent="0.25">
      <c r="A76" s="143">
        <f t="shared" si="1"/>
        <v>44655</v>
      </c>
      <c r="B76" s="69" t="s">
        <v>12</v>
      </c>
      <c r="C76" s="69" t="s">
        <v>8</v>
      </c>
      <c r="D76" s="19" t="s">
        <v>400</v>
      </c>
      <c r="E76" s="27"/>
      <c r="F76" s="40"/>
    </row>
    <row r="77" spans="1:6" x14ac:dyDescent="0.25">
      <c r="A77" s="143">
        <f t="shared" si="1"/>
        <v>44655</v>
      </c>
      <c r="B77" s="69" t="s">
        <v>12</v>
      </c>
      <c r="C77" s="69" t="s">
        <v>11</v>
      </c>
      <c r="D77" s="19" t="s">
        <v>74</v>
      </c>
      <c r="E77" s="27"/>
      <c r="F77" s="40"/>
    </row>
    <row r="78" spans="1:6" x14ac:dyDescent="0.25">
      <c r="A78" s="143">
        <f t="shared" ref="A78:A103" si="2">+A58+1</f>
        <v>44655</v>
      </c>
      <c r="B78" s="69" t="s">
        <v>12</v>
      </c>
      <c r="C78" s="69" t="s">
        <v>20</v>
      </c>
      <c r="D78" s="19" t="s">
        <v>56</v>
      </c>
      <c r="E78" s="27"/>
      <c r="F78" s="40"/>
    </row>
    <row r="79" spans="1:6" x14ac:dyDescent="0.25">
      <c r="A79" s="143">
        <f t="shared" si="2"/>
        <v>44655</v>
      </c>
      <c r="B79" s="69" t="s">
        <v>12</v>
      </c>
      <c r="C79" s="69" t="s">
        <v>9</v>
      </c>
      <c r="D79" s="96" t="s">
        <v>31</v>
      </c>
      <c r="E79" s="27"/>
      <c r="F79" s="40"/>
    </row>
    <row r="80" spans="1:6" x14ac:dyDescent="0.25">
      <c r="A80" s="143">
        <f t="shared" si="2"/>
        <v>44655</v>
      </c>
      <c r="B80" s="69" t="s">
        <v>12</v>
      </c>
      <c r="C80" s="69" t="s">
        <v>19</v>
      </c>
      <c r="D80" s="19" t="s">
        <v>209</v>
      </c>
      <c r="E80" s="27"/>
      <c r="F80" s="40"/>
    </row>
    <row r="81" spans="1:6" x14ac:dyDescent="0.25">
      <c r="A81" s="143">
        <f t="shared" si="2"/>
        <v>44655</v>
      </c>
      <c r="B81" s="69" t="s">
        <v>12</v>
      </c>
      <c r="C81" s="69" t="s">
        <v>10</v>
      </c>
      <c r="D81" s="19" t="s">
        <v>108</v>
      </c>
      <c r="E81" s="27"/>
      <c r="F81" s="40"/>
    </row>
    <row r="82" spans="1:6" x14ac:dyDescent="0.25">
      <c r="A82" s="143">
        <f t="shared" si="2"/>
        <v>44655</v>
      </c>
      <c r="B82" s="69" t="s">
        <v>12</v>
      </c>
      <c r="C82" s="69" t="s">
        <v>24</v>
      </c>
      <c r="D82" s="19" t="s">
        <v>333</v>
      </c>
      <c r="E82" s="27"/>
      <c r="F82" s="40"/>
    </row>
    <row r="83" spans="1:6" x14ac:dyDescent="0.25">
      <c r="A83" s="143">
        <f t="shared" si="2"/>
        <v>44655</v>
      </c>
      <c r="B83" s="69" t="s">
        <v>12</v>
      </c>
      <c r="C83" s="71" t="s">
        <v>21</v>
      </c>
      <c r="D83" s="19" t="s">
        <v>386</v>
      </c>
      <c r="E83" s="49"/>
      <c r="F83" s="40"/>
    </row>
    <row r="84" spans="1:6" ht="15.75" thickBot="1" x14ac:dyDescent="0.3">
      <c r="A84" s="143">
        <f t="shared" si="2"/>
        <v>44655</v>
      </c>
      <c r="B84" s="72" t="s">
        <v>12</v>
      </c>
      <c r="C84" s="72" t="s">
        <v>369</v>
      </c>
      <c r="D84" s="19" t="s">
        <v>51</v>
      </c>
      <c r="E84" s="49"/>
      <c r="F84" s="40"/>
    </row>
    <row r="85" spans="1:6" x14ac:dyDescent="0.25">
      <c r="A85" s="142">
        <f t="shared" si="2"/>
        <v>44656</v>
      </c>
      <c r="B85" s="70" t="str">
        <f t="shared" ref="B85:C91" si="3">+B65</f>
        <v>Día</v>
      </c>
      <c r="C85" s="70" t="str">
        <f t="shared" si="3"/>
        <v>Pediatría</v>
      </c>
      <c r="D85" s="18" t="s">
        <v>70</v>
      </c>
      <c r="E85" s="28"/>
      <c r="F85" s="39"/>
    </row>
    <row r="86" spans="1:6" x14ac:dyDescent="0.25">
      <c r="A86" s="143">
        <f t="shared" si="2"/>
        <v>44656</v>
      </c>
      <c r="B86" s="69" t="str">
        <f t="shared" si="3"/>
        <v>Día</v>
      </c>
      <c r="C86" s="69" t="str">
        <f t="shared" si="3"/>
        <v>Cirugía</v>
      </c>
      <c r="D86" s="23" t="s">
        <v>66</v>
      </c>
      <c r="E86" s="27"/>
      <c r="F86" s="40"/>
    </row>
    <row r="87" spans="1:6" x14ac:dyDescent="0.25">
      <c r="A87" s="143">
        <f t="shared" si="2"/>
        <v>44656</v>
      </c>
      <c r="B87" s="69" t="str">
        <f t="shared" si="3"/>
        <v>Día</v>
      </c>
      <c r="C87" s="69" t="str">
        <f t="shared" si="3"/>
        <v>Internista</v>
      </c>
      <c r="D87" s="19" t="s">
        <v>67</v>
      </c>
      <c r="E87" s="27"/>
      <c r="F87" s="40"/>
    </row>
    <row r="88" spans="1:6" x14ac:dyDescent="0.25">
      <c r="A88" s="143">
        <f t="shared" si="2"/>
        <v>44656</v>
      </c>
      <c r="B88" s="69" t="str">
        <f t="shared" si="3"/>
        <v>Día</v>
      </c>
      <c r="C88" s="69" t="str">
        <f t="shared" si="3"/>
        <v>Traumatólogo</v>
      </c>
      <c r="D88" s="19" t="s">
        <v>68</v>
      </c>
      <c r="E88" s="104" t="s">
        <v>79</v>
      </c>
      <c r="F88" s="40"/>
    </row>
    <row r="89" spans="1:6" x14ac:dyDescent="0.25">
      <c r="A89" s="143">
        <f t="shared" si="2"/>
        <v>44656</v>
      </c>
      <c r="B89" s="69" t="str">
        <f t="shared" si="3"/>
        <v>Día</v>
      </c>
      <c r="C89" s="69" t="str">
        <f t="shared" si="3"/>
        <v>Ginecología</v>
      </c>
      <c r="D89" s="19" t="s">
        <v>33</v>
      </c>
      <c r="E89" s="27"/>
      <c r="F89" s="40"/>
    </row>
    <row r="90" spans="1:6" x14ac:dyDescent="0.25">
      <c r="A90" s="143">
        <f t="shared" si="2"/>
        <v>44656</v>
      </c>
      <c r="B90" s="69" t="str">
        <f t="shared" si="3"/>
        <v>Día</v>
      </c>
      <c r="C90" s="69" t="str">
        <f t="shared" si="3"/>
        <v>Refuerzo</v>
      </c>
      <c r="D90" s="24" t="s">
        <v>69</v>
      </c>
      <c r="E90" s="27"/>
      <c r="F90" s="40"/>
    </row>
    <row r="91" spans="1:6" x14ac:dyDescent="0.25">
      <c r="A91" s="143">
        <f t="shared" si="2"/>
        <v>44656</v>
      </c>
      <c r="B91" s="69" t="str">
        <f t="shared" si="3"/>
        <v>Día</v>
      </c>
      <c r="C91" s="69" t="str">
        <f t="shared" si="3"/>
        <v>Anestesista</v>
      </c>
      <c r="D91" s="19" t="s">
        <v>43</v>
      </c>
      <c r="E91" s="27"/>
      <c r="F91" s="40"/>
    </row>
    <row r="92" spans="1:6" x14ac:dyDescent="0.25">
      <c r="A92" s="143">
        <f t="shared" si="2"/>
        <v>44656</v>
      </c>
      <c r="B92" s="69" t="s">
        <v>6</v>
      </c>
      <c r="C92" s="69" t="s">
        <v>24</v>
      </c>
      <c r="D92" s="19" t="s">
        <v>348</v>
      </c>
      <c r="E92" s="27"/>
      <c r="F92" s="40"/>
    </row>
    <row r="93" spans="1:6" x14ac:dyDescent="0.25">
      <c r="A93" s="143">
        <f t="shared" si="2"/>
        <v>44656</v>
      </c>
      <c r="B93" s="69" t="s">
        <v>6</v>
      </c>
      <c r="C93" s="69" t="s">
        <v>21</v>
      </c>
      <c r="D93" s="19" t="s">
        <v>387</v>
      </c>
      <c r="E93" s="27"/>
      <c r="F93" s="40"/>
    </row>
    <row r="94" spans="1:6" ht="15.75" thickBot="1" x14ac:dyDescent="0.3">
      <c r="A94" s="143">
        <f t="shared" si="2"/>
        <v>44656</v>
      </c>
      <c r="B94" s="69" t="str">
        <f t="shared" ref="B94:C101" si="4">+B74</f>
        <v>Día</v>
      </c>
      <c r="C94" s="69" t="str">
        <f t="shared" si="4"/>
        <v>Refuerzo UCI/UTI</v>
      </c>
      <c r="D94" s="19" t="s">
        <v>53</v>
      </c>
      <c r="E94" s="27"/>
      <c r="F94" s="40"/>
    </row>
    <row r="95" spans="1:6" x14ac:dyDescent="0.25">
      <c r="A95" s="142">
        <f t="shared" si="2"/>
        <v>44656</v>
      </c>
      <c r="B95" s="70" t="str">
        <f t="shared" si="4"/>
        <v>Noche</v>
      </c>
      <c r="C95" s="70" t="str">
        <f t="shared" si="4"/>
        <v>Pediatría</v>
      </c>
      <c r="D95" s="18" t="s">
        <v>87</v>
      </c>
      <c r="E95" s="28"/>
      <c r="F95" s="39"/>
    </row>
    <row r="96" spans="1:6" x14ac:dyDescent="0.25">
      <c r="A96" s="143">
        <f t="shared" si="2"/>
        <v>44656</v>
      </c>
      <c r="B96" s="69" t="str">
        <f t="shared" si="4"/>
        <v>Noche</v>
      </c>
      <c r="C96" s="69" t="str">
        <f t="shared" si="4"/>
        <v>Cirugía</v>
      </c>
      <c r="D96" s="23" t="s">
        <v>88</v>
      </c>
      <c r="E96" s="27"/>
      <c r="F96" s="40"/>
    </row>
    <row r="97" spans="1:6" x14ac:dyDescent="0.25">
      <c r="A97" s="143">
        <f t="shared" si="2"/>
        <v>44656</v>
      </c>
      <c r="B97" s="69" t="str">
        <f t="shared" si="4"/>
        <v>Noche</v>
      </c>
      <c r="C97" s="69" t="str">
        <f t="shared" si="4"/>
        <v>Internista</v>
      </c>
      <c r="D97" s="19" t="s">
        <v>89</v>
      </c>
      <c r="E97" s="27"/>
      <c r="F97" s="40"/>
    </row>
    <row r="98" spans="1:6" x14ac:dyDescent="0.25">
      <c r="A98" s="143">
        <f t="shared" si="2"/>
        <v>44656</v>
      </c>
      <c r="B98" s="69" t="str">
        <f t="shared" si="4"/>
        <v>Noche</v>
      </c>
      <c r="C98" s="69" t="str">
        <f t="shared" si="4"/>
        <v>Traumatólogo</v>
      </c>
      <c r="D98" s="19" t="s">
        <v>90</v>
      </c>
      <c r="E98" s="27"/>
      <c r="F98" s="40"/>
    </row>
    <row r="99" spans="1:6" x14ac:dyDescent="0.25">
      <c r="A99" s="143">
        <f t="shared" si="2"/>
        <v>44656</v>
      </c>
      <c r="B99" s="69" t="str">
        <f t="shared" si="4"/>
        <v>Noche</v>
      </c>
      <c r="C99" s="69" t="str">
        <f t="shared" si="4"/>
        <v>Ginecología</v>
      </c>
      <c r="D99" s="19" t="s">
        <v>33</v>
      </c>
      <c r="E99" s="27"/>
      <c r="F99" s="40"/>
    </row>
    <row r="100" spans="1:6" x14ac:dyDescent="0.25">
      <c r="A100" s="143">
        <f t="shared" si="2"/>
        <v>44656</v>
      </c>
      <c r="B100" s="69" t="str">
        <f t="shared" si="4"/>
        <v>Noche</v>
      </c>
      <c r="C100" s="69" t="str">
        <f t="shared" si="4"/>
        <v>Refuerzo</v>
      </c>
      <c r="D100" s="24" t="s">
        <v>93</v>
      </c>
      <c r="E100" s="27"/>
      <c r="F100" s="40"/>
    </row>
    <row r="101" spans="1:6" x14ac:dyDescent="0.25">
      <c r="A101" s="143">
        <f t="shared" si="2"/>
        <v>44656</v>
      </c>
      <c r="B101" s="69" t="str">
        <f t="shared" si="4"/>
        <v>Noche</v>
      </c>
      <c r="C101" s="69" t="str">
        <f t="shared" si="4"/>
        <v>Anestesista</v>
      </c>
      <c r="D101" s="19" t="s">
        <v>43</v>
      </c>
      <c r="E101" s="27"/>
      <c r="F101" s="40"/>
    </row>
    <row r="102" spans="1:6" x14ac:dyDescent="0.25">
      <c r="A102" s="143">
        <f t="shared" si="2"/>
        <v>44656</v>
      </c>
      <c r="B102" s="69" t="str">
        <f t="shared" ref="B102:B121" si="5">+B82</f>
        <v>Noche</v>
      </c>
      <c r="C102" s="69" t="s">
        <v>24</v>
      </c>
      <c r="D102" s="19" t="s">
        <v>348</v>
      </c>
      <c r="E102" s="49"/>
      <c r="F102" s="40"/>
    </row>
    <row r="103" spans="1:6" x14ac:dyDescent="0.25">
      <c r="A103" s="143">
        <f t="shared" si="2"/>
        <v>44656</v>
      </c>
      <c r="B103" s="69" t="str">
        <f t="shared" si="5"/>
        <v>Noche</v>
      </c>
      <c r="C103" s="69" t="s">
        <v>21</v>
      </c>
      <c r="D103" s="19" t="s">
        <v>387</v>
      </c>
      <c r="E103" s="49"/>
      <c r="F103" s="40"/>
    </row>
    <row r="104" spans="1:6" ht="15.75" thickBot="1" x14ac:dyDescent="0.3">
      <c r="A104" s="143">
        <f t="shared" ref="A104" si="6">+A84+1</f>
        <v>44656</v>
      </c>
      <c r="B104" s="69" t="str">
        <f t="shared" si="5"/>
        <v>Noche</v>
      </c>
      <c r="C104" s="69" t="str">
        <f t="shared" ref="C104:C111" si="7">+C84</f>
        <v>Refuerzo UCI/UTI</v>
      </c>
      <c r="D104" s="19" t="s">
        <v>53</v>
      </c>
      <c r="E104" s="49"/>
      <c r="F104" s="40"/>
    </row>
    <row r="105" spans="1:6" x14ac:dyDescent="0.25">
      <c r="A105" s="142">
        <f t="shared" ref="A105:A136" si="8">+A85+1</f>
        <v>44657</v>
      </c>
      <c r="B105" s="70" t="str">
        <f t="shared" si="5"/>
        <v>Día</v>
      </c>
      <c r="C105" s="70" t="str">
        <f t="shared" si="7"/>
        <v>Pediatría</v>
      </c>
      <c r="D105" s="18" t="s">
        <v>77</v>
      </c>
      <c r="E105" s="105" t="s">
        <v>393</v>
      </c>
      <c r="F105" s="39"/>
    </row>
    <row r="106" spans="1:6" x14ac:dyDescent="0.25">
      <c r="A106" s="143">
        <f t="shared" si="8"/>
        <v>44657</v>
      </c>
      <c r="B106" s="69" t="str">
        <f t="shared" si="5"/>
        <v>Día</v>
      </c>
      <c r="C106" s="69" t="str">
        <f t="shared" si="7"/>
        <v>Cirugía</v>
      </c>
      <c r="D106" s="19" t="s">
        <v>83</v>
      </c>
      <c r="F106" s="40"/>
    </row>
    <row r="107" spans="1:6" x14ac:dyDescent="0.25">
      <c r="A107" s="143">
        <f t="shared" si="8"/>
        <v>44657</v>
      </c>
      <c r="B107" s="69" t="str">
        <f t="shared" si="5"/>
        <v>Día</v>
      </c>
      <c r="C107" s="69" t="str">
        <f t="shared" si="7"/>
        <v>Internista</v>
      </c>
      <c r="D107" s="19" t="s">
        <v>84</v>
      </c>
      <c r="E107" s="27"/>
      <c r="F107" s="40"/>
    </row>
    <row r="108" spans="1:6" x14ac:dyDescent="0.25">
      <c r="A108" s="143">
        <f t="shared" si="8"/>
        <v>44657</v>
      </c>
      <c r="B108" s="69" t="str">
        <f t="shared" si="5"/>
        <v>Día</v>
      </c>
      <c r="C108" s="69" t="str">
        <f t="shared" si="7"/>
        <v>Traumatólogo</v>
      </c>
      <c r="D108" s="19" t="s">
        <v>85</v>
      </c>
      <c r="E108" s="104" t="s">
        <v>80</v>
      </c>
      <c r="F108" s="40"/>
    </row>
    <row r="109" spans="1:6" x14ac:dyDescent="0.25">
      <c r="A109" s="143">
        <f t="shared" si="8"/>
        <v>44657</v>
      </c>
      <c r="B109" s="69" t="str">
        <f t="shared" si="5"/>
        <v>Día</v>
      </c>
      <c r="C109" s="69" t="str">
        <f t="shared" si="7"/>
        <v>Ginecología</v>
      </c>
      <c r="D109" s="19" t="s">
        <v>34</v>
      </c>
      <c r="E109" s="27"/>
      <c r="F109" s="40"/>
    </row>
    <row r="110" spans="1:6" x14ac:dyDescent="0.25">
      <c r="A110" s="143">
        <f t="shared" si="8"/>
        <v>44657</v>
      </c>
      <c r="B110" s="69" t="str">
        <f t="shared" si="5"/>
        <v>Día</v>
      </c>
      <c r="C110" s="69" t="str">
        <f t="shared" si="7"/>
        <v>Refuerzo</v>
      </c>
      <c r="D110" s="19" t="s">
        <v>118</v>
      </c>
      <c r="E110" s="27"/>
      <c r="F110" s="40"/>
    </row>
    <row r="111" spans="1:6" x14ac:dyDescent="0.25">
      <c r="A111" s="143">
        <f t="shared" si="8"/>
        <v>44657</v>
      </c>
      <c r="B111" s="69" t="str">
        <f t="shared" si="5"/>
        <v>Día</v>
      </c>
      <c r="C111" s="69" t="str">
        <f t="shared" si="7"/>
        <v>Anestesista</v>
      </c>
      <c r="D111" s="19" t="s">
        <v>39</v>
      </c>
      <c r="E111" s="27"/>
      <c r="F111" s="40"/>
    </row>
    <row r="112" spans="1:6" x14ac:dyDescent="0.25">
      <c r="A112" s="143">
        <f t="shared" si="8"/>
        <v>44657</v>
      </c>
      <c r="B112" s="69" t="str">
        <f t="shared" si="5"/>
        <v>Día</v>
      </c>
      <c r="C112" s="69" t="s">
        <v>24</v>
      </c>
      <c r="D112" s="19" t="s">
        <v>331</v>
      </c>
      <c r="E112" s="27"/>
      <c r="F112" s="40"/>
    </row>
    <row r="113" spans="1:6" x14ac:dyDescent="0.25">
      <c r="A113" s="143">
        <f t="shared" si="8"/>
        <v>44657</v>
      </c>
      <c r="B113" s="69" t="str">
        <f t="shared" si="5"/>
        <v>Día</v>
      </c>
      <c r="C113" s="69" t="s">
        <v>21</v>
      </c>
      <c r="D113" s="19" t="s">
        <v>386</v>
      </c>
      <c r="E113" s="27"/>
      <c r="F113" s="40"/>
    </row>
    <row r="114" spans="1:6" ht="15.75" thickBot="1" x14ac:dyDescent="0.3">
      <c r="A114" s="143">
        <f t="shared" si="8"/>
        <v>44657</v>
      </c>
      <c r="B114" s="69" t="str">
        <f t="shared" si="5"/>
        <v>Día</v>
      </c>
      <c r="C114" s="69" t="str">
        <f t="shared" ref="C114:C121" si="9">+C94</f>
        <v>Refuerzo UCI/UTI</v>
      </c>
      <c r="D114" s="19" t="s">
        <v>123</v>
      </c>
      <c r="E114" s="27"/>
      <c r="F114" s="40"/>
    </row>
    <row r="115" spans="1:6" x14ac:dyDescent="0.25">
      <c r="A115" s="142">
        <f t="shared" si="8"/>
        <v>44657</v>
      </c>
      <c r="B115" s="70" t="str">
        <f t="shared" si="5"/>
        <v>Noche</v>
      </c>
      <c r="C115" s="70" t="str">
        <f t="shared" si="9"/>
        <v>Pediatría</v>
      </c>
      <c r="D115" s="18" t="s">
        <v>77</v>
      </c>
      <c r="E115" s="28"/>
      <c r="F115" s="39"/>
    </row>
    <row r="116" spans="1:6" x14ac:dyDescent="0.25">
      <c r="A116" s="143">
        <f t="shared" si="8"/>
        <v>44657</v>
      </c>
      <c r="B116" s="69" t="str">
        <f t="shared" si="5"/>
        <v>Noche</v>
      </c>
      <c r="C116" s="69" t="str">
        <f t="shared" si="9"/>
        <v>Cirugía</v>
      </c>
      <c r="D116" s="19" t="s">
        <v>401</v>
      </c>
      <c r="E116" s="27"/>
      <c r="F116" s="40"/>
    </row>
    <row r="117" spans="1:6" x14ac:dyDescent="0.25">
      <c r="A117" s="143">
        <f t="shared" si="8"/>
        <v>44657</v>
      </c>
      <c r="B117" s="69" t="str">
        <f t="shared" si="5"/>
        <v>Noche</v>
      </c>
      <c r="C117" s="69" t="str">
        <f t="shared" si="9"/>
        <v>Internista</v>
      </c>
      <c r="D117" s="19" t="s">
        <v>84</v>
      </c>
      <c r="E117" s="27"/>
      <c r="F117" s="40"/>
    </row>
    <row r="118" spans="1:6" x14ac:dyDescent="0.25">
      <c r="A118" s="143">
        <f t="shared" si="8"/>
        <v>44657</v>
      </c>
      <c r="B118" s="69" t="str">
        <f t="shared" si="5"/>
        <v>Noche</v>
      </c>
      <c r="C118" s="69" t="str">
        <f t="shared" si="9"/>
        <v>Traumatólogo</v>
      </c>
      <c r="D118" s="19" t="s">
        <v>85</v>
      </c>
      <c r="E118" s="27"/>
      <c r="F118" s="40"/>
    </row>
    <row r="119" spans="1:6" x14ac:dyDescent="0.25">
      <c r="A119" s="143">
        <f t="shared" si="8"/>
        <v>44657</v>
      </c>
      <c r="B119" s="69" t="str">
        <f t="shared" si="5"/>
        <v>Noche</v>
      </c>
      <c r="C119" s="69" t="str">
        <f t="shared" si="9"/>
        <v>Ginecología</v>
      </c>
      <c r="D119" s="19" t="s">
        <v>34</v>
      </c>
      <c r="E119" s="27"/>
      <c r="F119" s="40"/>
    </row>
    <row r="120" spans="1:6" x14ac:dyDescent="0.25">
      <c r="A120" s="143">
        <f t="shared" si="8"/>
        <v>44657</v>
      </c>
      <c r="B120" s="69" t="str">
        <f t="shared" si="5"/>
        <v>Noche</v>
      </c>
      <c r="C120" s="69" t="str">
        <f t="shared" si="9"/>
        <v>Refuerzo</v>
      </c>
      <c r="D120" s="19" t="s">
        <v>118</v>
      </c>
      <c r="E120" s="27"/>
      <c r="F120" s="40"/>
    </row>
    <row r="121" spans="1:6" x14ac:dyDescent="0.25">
      <c r="A121" s="143">
        <f t="shared" si="8"/>
        <v>44657</v>
      </c>
      <c r="B121" s="69" t="str">
        <f t="shared" si="5"/>
        <v>Noche</v>
      </c>
      <c r="C121" s="69" t="str">
        <f t="shared" si="9"/>
        <v>Anestesista</v>
      </c>
      <c r="D121" s="19" t="s">
        <v>39</v>
      </c>
      <c r="E121" s="27"/>
      <c r="F121" s="40"/>
    </row>
    <row r="122" spans="1:6" x14ac:dyDescent="0.25">
      <c r="A122" s="143">
        <f t="shared" si="8"/>
        <v>44657</v>
      </c>
      <c r="B122" s="69" t="s">
        <v>12</v>
      </c>
      <c r="C122" s="69" t="s">
        <v>24</v>
      </c>
      <c r="D122" s="19" t="s">
        <v>331</v>
      </c>
      <c r="E122" s="49"/>
      <c r="F122" s="40"/>
    </row>
    <row r="123" spans="1:6" x14ac:dyDescent="0.25">
      <c r="A123" s="143">
        <f t="shared" si="8"/>
        <v>44657</v>
      </c>
      <c r="B123" s="69" t="s">
        <v>12</v>
      </c>
      <c r="C123" s="69" t="s">
        <v>21</v>
      </c>
      <c r="D123" s="19" t="s">
        <v>383</v>
      </c>
      <c r="E123" s="49"/>
      <c r="F123" s="40"/>
    </row>
    <row r="124" spans="1:6" ht="15.75" thickBot="1" x14ac:dyDescent="0.3">
      <c r="A124" s="143">
        <f t="shared" si="8"/>
        <v>44657</v>
      </c>
      <c r="B124" s="69" t="str">
        <f t="shared" ref="B124:C124" si="10">+B104</f>
        <v>Noche</v>
      </c>
      <c r="C124" s="69" t="str">
        <f t="shared" si="10"/>
        <v>Refuerzo UCI/UTI</v>
      </c>
      <c r="D124" s="19" t="s">
        <v>123</v>
      </c>
      <c r="E124" s="49"/>
      <c r="F124" s="40"/>
    </row>
    <row r="125" spans="1:6" x14ac:dyDescent="0.25">
      <c r="A125" s="142">
        <f t="shared" si="8"/>
        <v>44658</v>
      </c>
      <c r="B125" s="70" t="str">
        <f t="shared" ref="B125:C131" si="11">+B105</f>
        <v>Día</v>
      </c>
      <c r="C125" s="70" t="str">
        <f t="shared" si="11"/>
        <v>Pediatría</v>
      </c>
      <c r="D125" s="18" t="s">
        <v>87</v>
      </c>
      <c r="E125" s="105" t="s">
        <v>81</v>
      </c>
      <c r="F125" s="39"/>
    </row>
    <row r="126" spans="1:6" x14ac:dyDescent="0.25">
      <c r="A126" s="143">
        <f t="shared" si="8"/>
        <v>44658</v>
      </c>
      <c r="B126" s="69" t="str">
        <f t="shared" si="11"/>
        <v>Día</v>
      </c>
      <c r="C126" s="69" t="str">
        <f t="shared" si="11"/>
        <v>Cirugía</v>
      </c>
      <c r="D126" s="19" t="s">
        <v>404</v>
      </c>
      <c r="E126" s="104" t="s">
        <v>82</v>
      </c>
      <c r="F126" s="40"/>
    </row>
    <row r="127" spans="1:6" x14ac:dyDescent="0.25">
      <c r="A127" s="143">
        <f t="shared" si="8"/>
        <v>44658</v>
      </c>
      <c r="B127" s="69" t="str">
        <f t="shared" si="11"/>
        <v>Día</v>
      </c>
      <c r="C127" s="69" t="str">
        <f t="shared" si="11"/>
        <v>Internista</v>
      </c>
      <c r="D127" s="19" t="s">
        <v>89</v>
      </c>
      <c r="E127" s="104" t="s">
        <v>102</v>
      </c>
      <c r="F127" s="40"/>
    </row>
    <row r="128" spans="1:6" x14ac:dyDescent="0.25">
      <c r="A128" s="143">
        <f t="shared" si="8"/>
        <v>44658</v>
      </c>
      <c r="B128" s="69" t="str">
        <f t="shared" si="11"/>
        <v>Día</v>
      </c>
      <c r="C128" s="69" t="str">
        <f t="shared" si="11"/>
        <v>Traumatólogo</v>
      </c>
      <c r="D128" s="19" t="s">
        <v>90</v>
      </c>
      <c r="E128" s="104" t="s">
        <v>91</v>
      </c>
      <c r="F128" s="40"/>
    </row>
    <row r="129" spans="1:6" x14ac:dyDescent="0.25">
      <c r="A129" s="143">
        <f t="shared" si="8"/>
        <v>44658</v>
      </c>
      <c r="B129" s="69" t="str">
        <f t="shared" si="11"/>
        <v>Día</v>
      </c>
      <c r="C129" s="69" t="str">
        <f t="shared" si="11"/>
        <v>Ginecología</v>
      </c>
      <c r="D129" s="19" t="s">
        <v>35</v>
      </c>
      <c r="E129" s="27"/>
      <c r="F129" s="40"/>
    </row>
    <row r="130" spans="1:6" x14ac:dyDescent="0.25">
      <c r="A130" s="143">
        <f t="shared" si="8"/>
        <v>44658</v>
      </c>
      <c r="B130" s="69" t="str">
        <f t="shared" si="11"/>
        <v>Día</v>
      </c>
      <c r="C130" s="69" t="str">
        <f t="shared" si="11"/>
        <v>Refuerzo</v>
      </c>
      <c r="D130" s="19" t="s">
        <v>93</v>
      </c>
      <c r="E130" s="27"/>
      <c r="F130" s="40"/>
    </row>
    <row r="131" spans="1:6" x14ac:dyDescent="0.25">
      <c r="A131" s="143">
        <f t="shared" si="8"/>
        <v>44658</v>
      </c>
      <c r="B131" s="69" t="str">
        <f t="shared" si="11"/>
        <v>Día</v>
      </c>
      <c r="C131" s="69" t="str">
        <f t="shared" si="11"/>
        <v>Anestesista</v>
      </c>
      <c r="D131" s="19" t="s">
        <v>41</v>
      </c>
      <c r="E131" s="27"/>
      <c r="F131" s="40"/>
    </row>
    <row r="132" spans="1:6" x14ac:dyDescent="0.25">
      <c r="A132" s="143">
        <f t="shared" si="8"/>
        <v>44658</v>
      </c>
      <c r="B132" s="69" t="s">
        <v>6</v>
      </c>
      <c r="C132" s="69" t="s">
        <v>24</v>
      </c>
      <c r="D132" s="19" t="s">
        <v>332</v>
      </c>
      <c r="E132" s="27"/>
      <c r="F132" s="40"/>
    </row>
    <row r="133" spans="1:6" x14ac:dyDescent="0.25">
      <c r="A133" s="143">
        <f t="shared" si="8"/>
        <v>44658</v>
      </c>
      <c r="B133" s="69" t="s">
        <v>6</v>
      </c>
      <c r="C133" s="69" t="s">
        <v>21</v>
      </c>
      <c r="D133" s="20" t="s">
        <v>388</v>
      </c>
      <c r="E133" s="27"/>
      <c r="F133" s="40"/>
    </row>
    <row r="134" spans="1:6" ht="15.75" thickBot="1" x14ac:dyDescent="0.3">
      <c r="A134" s="143">
        <f t="shared" si="8"/>
        <v>44658</v>
      </c>
      <c r="B134" s="69" t="str">
        <f t="shared" ref="B134:C141" si="12">+B114</f>
        <v>Día</v>
      </c>
      <c r="C134" s="69" t="str">
        <f t="shared" si="12"/>
        <v>Refuerzo UCI/UTI</v>
      </c>
      <c r="D134" s="19" t="s">
        <v>389</v>
      </c>
      <c r="E134" s="27"/>
      <c r="F134" s="40"/>
    </row>
    <row r="135" spans="1:6" x14ac:dyDescent="0.25">
      <c r="A135" s="142">
        <f t="shared" si="8"/>
        <v>44658</v>
      </c>
      <c r="B135" s="70" t="str">
        <f t="shared" si="12"/>
        <v>Noche</v>
      </c>
      <c r="C135" s="70" t="str">
        <f t="shared" si="12"/>
        <v>Pediatría</v>
      </c>
      <c r="D135" s="18" t="s">
        <v>368</v>
      </c>
      <c r="E135" s="28"/>
      <c r="F135" s="39"/>
    </row>
    <row r="136" spans="1:6" x14ac:dyDescent="0.25">
      <c r="A136" s="143">
        <f t="shared" si="8"/>
        <v>44658</v>
      </c>
      <c r="B136" s="69" t="str">
        <f t="shared" si="12"/>
        <v>Noche</v>
      </c>
      <c r="C136" s="69" t="str">
        <f t="shared" si="12"/>
        <v>Cirugía</v>
      </c>
      <c r="D136" s="19" t="s">
        <v>63</v>
      </c>
      <c r="E136" s="27"/>
      <c r="F136" s="40"/>
    </row>
    <row r="137" spans="1:6" x14ac:dyDescent="0.25">
      <c r="A137" s="143">
        <f t="shared" ref="A137:A164" si="13">+A117+1</f>
        <v>44658</v>
      </c>
      <c r="B137" s="69" t="str">
        <f t="shared" si="12"/>
        <v>Noche</v>
      </c>
      <c r="C137" s="69" t="str">
        <f t="shared" si="12"/>
        <v>Internista</v>
      </c>
      <c r="D137" s="19" t="s">
        <v>69</v>
      </c>
      <c r="E137" s="27"/>
      <c r="F137" s="40"/>
    </row>
    <row r="138" spans="1:6" x14ac:dyDescent="0.25">
      <c r="A138" s="143">
        <f t="shared" si="13"/>
        <v>44658</v>
      </c>
      <c r="B138" s="69" t="str">
        <f t="shared" si="12"/>
        <v>Noche</v>
      </c>
      <c r="C138" s="69" t="str">
        <f t="shared" si="12"/>
        <v>Traumatólogo</v>
      </c>
      <c r="D138" s="19" t="s">
        <v>65</v>
      </c>
      <c r="E138" s="27"/>
      <c r="F138" s="40"/>
    </row>
    <row r="139" spans="1:6" x14ac:dyDescent="0.25">
      <c r="A139" s="143">
        <f t="shared" si="13"/>
        <v>44658</v>
      </c>
      <c r="B139" s="69" t="str">
        <f t="shared" si="12"/>
        <v>Noche</v>
      </c>
      <c r="C139" s="69" t="str">
        <f t="shared" si="12"/>
        <v>Ginecología</v>
      </c>
      <c r="D139" s="19" t="s">
        <v>34</v>
      </c>
      <c r="E139" s="27"/>
      <c r="F139" s="40"/>
    </row>
    <row r="140" spans="1:6" x14ac:dyDescent="0.25">
      <c r="A140" s="143">
        <f t="shared" si="13"/>
        <v>44658</v>
      </c>
      <c r="B140" s="69" t="str">
        <f t="shared" si="12"/>
        <v>Noche</v>
      </c>
      <c r="C140" s="69" t="str">
        <f t="shared" si="12"/>
        <v>Refuerzo</v>
      </c>
      <c r="D140" s="19" t="s">
        <v>319</v>
      </c>
      <c r="E140" s="27"/>
      <c r="F140" s="40"/>
    </row>
    <row r="141" spans="1:6" x14ac:dyDescent="0.25">
      <c r="A141" s="143">
        <f t="shared" si="13"/>
        <v>44658</v>
      </c>
      <c r="B141" s="69" t="str">
        <f t="shared" si="12"/>
        <v>Noche</v>
      </c>
      <c r="C141" s="69" t="str">
        <f t="shared" si="12"/>
        <v>Anestesista</v>
      </c>
      <c r="D141" s="79" t="s">
        <v>41</v>
      </c>
      <c r="E141" s="27"/>
      <c r="F141" s="40"/>
    </row>
    <row r="142" spans="1:6" x14ac:dyDescent="0.25">
      <c r="A142" s="143">
        <f t="shared" si="13"/>
        <v>44658</v>
      </c>
      <c r="B142" s="69" t="s">
        <v>12</v>
      </c>
      <c r="C142" s="69" t="s">
        <v>24</v>
      </c>
      <c r="D142" s="19" t="s">
        <v>332</v>
      </c>
      <c r="E142" s="27"/>
      <c r="F142" s="40"/>
    </row>
    <row r="143" spans="1:6" x14ac:dyDescent="0.25">
      <c r="A143" s="143">
        <f t="shared" si="13"/>
        <v>44658</v>
      </c>
      <c r="B143" s="69" t="s">
        <v>12</v>
      </c>
      <c r="C143" s="69" t="s">
        <v>21</v>
      </c>
      <c r="D143" s="20" t="s">
        <v>388</v>
      </c>
      <c r="E143" s="27"/>
      <c r="F143" s="40"/>
    </row>
    <row r="144" spans="1:6" ht="15.75" thickBot="1" x14ac:dyDescent="0.3">
      <c r="A144" s="143">
        <f t="shared" si="13"/>
        <v>44658</v>
      </c>
      <c r="B144" s="69" t="str">
        <f t="shared" ref="B144:C151" si="14">+B124</f>
        <v>Noche</v>
      </c>
      <c r="C144" s="69" t="str">
        <f t="shared" si="14"/>
        <v>Refuerzo UCI/UTI</v>
      </c>
      <c r="D144" s="19" t="s">
        <v>389</v>
      </c>
      <c r="E144" s="27"/>
      <c r="F144" s="40"/>
    </row>
    <row r="145" spans="1:6" x14ac:dyDescent="0.25">
      <c r="A145" s="142">
        <f t="shared" si="13"/>
        <v>44659</v>
      </c>
      <c r="B145" s="70" t="str">
        <f t="shared" si="14"/>
        <v>Día</v>
      </c>
      <c r="C145" s="70" t="str">
        <f t="shared" si="14"/>
        <v>Pediatría</v>
      </c>
      <c r="D145" s="18" t="s">
        <v>405</v>
      </c>
      <c r="E145" s="28"/>
      <c r="F145" s="39"/>
    </row>
    <row r="146" spans="1:6" x14ac:dyDescent="0.25">
      <c r="A146" s="143">
        <f t="shared" si="13"/>
        <v>44659</v>
      </c>
      <c r="B146" s="69" t="str">
        <f t="shared" si="14"/>
        <v>Día</v>
      </c>
      <c r="C146" s="69" t="str">
        <f t="shared" si="14"/>
        <v>Cirugía</v>
      </c>
      <c r="D146" s="19" t="s">
        <v>406</v>
      </c>
      <c r="E146" s="27"/>
      <c r="F146" s="40"/>
    </row>
    <row r="147" spans="1:6" x14ac:dyDescent="0.25">
      <c r="A147" s="143">
        <f t="shared" si="13"/>
        <v>44659</v>
      </c>
      <c r="B147" s="69" t="str">
        <f t="shared" si="14"/>
        <v>Día</v>
      </c>
      <c r="C147" s="69" t="str">
        <f t="shared" si="14"/>
        <v>Internista</v>
      </c>
      <c r="D147" s="19" t="s">
        <v>118</v>
      </c>
      <c r="E147" s="27"/>
      <c r="F147" s="40"/>
    </row>
    <row r="148" spans="1:6" x14ac:dyDescent="0.25">
      <c r="A148" s="143">
        <f t="shared" si="13"/>
        <v>44659</v>
      </c>
      <c r="B148" s="69" t="str">
        <f t="shared" si="14"/>
        <v>Día</v>
      </c>
      <c r="C148" s="69" t="str">
        <f t="shared" si="14"/>
        <v>Traumatólogo</v>
      </c>
      <c r="D148" s="19" t="s">
        <v>56</v>
      </c>
      <c r="E148" s="27"/>
      <c r="F148" s="40"/>
    </row>
    <row r="149" spans="1:6" x14ac:dyDescent="0.25">
      <c r="A149" s="143">
        <f t="shared" si="13"/>
        <v>44659</v>
      </c>
      <c r="B149" s="69" t="str">
        <f t="shared" si="14"/>
        <v>Día</v>
      </c>
      <c r="C149" s="69" t="str">
        <f t="shared" si="14"/>
        <v>Ginecología</v>
      </c>
      <c r="D149" s="19" t="s">
        <v>32</v>
      </c>
      <c r="E149" s="27"/>
      <c r="F149" s="40"/>
    </row>
    <row r="150" spans="1:6" x14ac:dyDescent="0.25">
      <c r="A150" s="143">
        <f t="shared" si="13"/>
        <v>44659</v>
      </c>
      <c r="B150" s="69" t="str">
        <f t="shared" si="14"/>
        <v>Día</v>
      </c>
      <c r="C150" s="69" t="str">
        <f t="shared" si="14"/>
        <v>Refuerzo</v>
      </c>
      <c r="D150" s="19" t="s">
        <v>209</v>
      </c>
      <c r="E150" s="27"/>
      <c r="F150" s="40"/>
    </row>
    <row r="151" spans="1:6" x14ac:dyDescent="0.25">
      <c r="A151" s="143">
        <f t="shared" si="13"/>
        <v>44659</v>
      </c>
      <c r="B151" s="69" t="str">
        <f t="shared" si="14"/>
        <v>Día</v>
      </c>
      <c r="C151" s="69" t="str">
        <f t="shared" si="14"/>
        <v>Anestesista</v>
      </c>
      <c r="D151" s="19" t="s">
        <v>42</v>
      </c>
      <c r="E151" s="27"/>
      <c r="F151" s="40"/>
    </row>
    <row r="152" spans="1:6" x14ac:dyDescent="0.25">
      <c r="A152" s="143">
        <f t="shared" si="13"/>
        <v>44659</v>
      </c>
      <c r="B152" s="69" t="s">
        <v>6</v>
      </c>
      <c r="C152" s="69" t="s">
        <v>24</v>
      </c>
      <c r="D152" s="19" t="s">
        <v>329</v>
      </c>
      <c r="E152" s="27"/>
      <c r="F152" s="40"/>
    </row>
    <row r="153" spans="1:6" x14ac:dyDescent="0.25">
      <c r="A153" s="143">
        <f t="shared" si="13"/>
        <v>44659</v>
      </c>
      <c r="B153" s="69" t="s">
        <v>6</v>
      </c>
      <c r="C153" s="69" t="s">
        <v>21</v>
      </c>
      <c r="D153" s="19" t="s">
        <v>382</v>
      </c>
      <c r="E153" s="27"/>
      <c r="F153" s="40"/>
    </row>
    <row r="154" spans="1:6" ht="15.75" thickBot="1" x14ac:dyDescent="0.3">
      <c r="A154" s="143">
        <f t="shared" si="13"/>
        <v>44659</v>
      </c>
      <c r="B154" s="69" t="str">
        <f t="shared" ref="B154:C161" si="15">+B134</f>
        <v>Día</v>
      </c>
      <c r="C154" s="69" t="str">
        <f t="shared" si="15"/>
        <v>Refuerzo UCI/UTI</v>
      </c>
      <c r="D154" s="19" t="s">
        <v>383</v>
      </c>
      <c r="E154" s="27"/>
      <c r="F154" s="40"/>
    </row>
    <row r="155" spans="1:6" x14ac:dyDescent="0.25">
      <c r="A155" s="142">
        <f t="shared" si="13"/>
        <v>44659</v>
      </c>
      <c r="B155" s="70" t="str">
        <f t="shared" si="15"/>
        <v>Noche</v>
      </c>
      <c r="C155" s="70" t="str">
        <f t="shared" si="15"/>
        <v>Pediatría</v>
      </c>
      <c r="D155" s="18" t="s">
        <v>70</v>
      </c>
      <c r="E155" s="28"/>
      <c r="F155" s="39"/>
    </row>
    <row r="156" spans="1:6" x14ac:dyDescent="0.25">
      <c r="A156" s="143">
        <f t="shared" si="13"/>
        <v>44659</v>
      </c>
      <c r="B156" s="69" t="str">
        <f t="shared" si="15"/>
        <v>Noche</v>
      </c>
      <c r="C156" s="69" t="str">
        <f t="shared" si="15"/>
        <v>Cirugía</v>
      </c>
      <c r="D156" s="19" t="s">
        <v>66</v>
      </c>
      <c r="E156" s="27"/>
      <c r="F156" s="40"/>
    </row>
    <row r="157" spans="1:6" x14ac:dyDescent="0.25">
      <c r="A157" s="143">
        <f t="shared" si="13"/>
        <v>44659</v>
      </c>
      <c r="B157" s="69" t="str">
        <f t="shared" si="15"/>
        <v>Noche</v>
      </c>
      <c r="C157" s="69" t="str">
        <f t="shared" si="15"/>
        <v>Internista</v>
      </c>
      <c r="D157" s="19" t="s">
        <v>67</v>
      </c>
      <c r="E157" s="27"/>
      <c r="F157" s="40"/>
    </row>
    <row r="158" spans="1:6" x14ac:dyDescent="0.25">
      <c r="A158" s="143">
        <f t="shared" si="13"/>
        <v>44659</v>
      </c>
      <c r="B158" s="69" t="str">
        <f t="shared" si="15"/>
        <v>Noche</v>
      </c>
      <c r="C158" s="69" t="str">
        <f t="shared" si="15"/>
        <v>Traumatólogo</v>
      </c>
      <c r="D158" s="19" t="s">
        <v>68</v>
      </c>
      <c r="E158" s="27"/>
      <c r="F158" s="40"/>
    </row>
    <row r="159" spans="1:6" x14ac:dyDescent="0.25">
      <c r="A159" s="143">
        <f t="shared" si="13"/>
        <v>44659</v>
      </c>
      <c r="B159" s="69" t="str">
        <f t="shared" si="15"/>
        <v>Noche</v>
      </c>
      <c r="C159" s="69" t="str">
        <f t="shared" si="15"/>
        <v>Ginecología</v>
      </c>
      <c r="D159" s="19" t="s">
        <v>32</v>
      </c>
      <c r="E159" s="27"/>
      <c r="F159" s="40"/>
    </row>
    <row r="160" spans="1:6" x14ac:dyDescent="0.25">
      <c r="A160" s="143">
        <f t="shared" si="13"/>
        <v>44659</v>
      </c>
      <c r="B160" s="69" t="str">
        <f t="shared" si="15"/>
        <v>Noche</v>
      </c>
      <c r="C160" s="69" t="str">
        <f t="shared" si="15"/>
        <v>Refuerzo</v>
      </c>
      <c r="D160" s="19" t="s">
        <v>69</v>
      </c>
      <c r="E160" s="27"/>
      <c r="F160" s="40"/>
    </row>
    <row r="161" spans="1:6" x14ac:dyDescent="0.25">
      <c r="A161" s="143">
        <f t="shared" si="13"/>
        <v>44659</v>
      </c>
      <c r="B161" s="69" t="str">
        <f t="shared" si="15"/>
        <v>Noche</v>
      </c>
      <c r="C161" s="69" t="str">
        <f t="shared" si="15"/>
        <v>Anestesista</v>
      </c>
      <c r="D161" s="19" t="s">
        <v>42</v>
      </c>
      <c r="E161" s="27"/>
      <c r="F161" s="40"/>
    </row>
    <row r="162" spans="1:6" x14ac:dyDescent="0.25">
      <c r="A162" s="143">
        <f t="shared" si="13"/>
        <v>44659</v>
      </c>
      <c r="B162" s="69" t="s">
        <v>12</v>
      </c>
      <c r="C162" s="69" t="s">
        <v>28</v>
      </c>
      <c r="D162" s="19" t="s">
        <v>329</v>
      </c>
      <c r="E162" s="27"/>
      <c r="F162" s="40"/>
    </row>
    <row r="163" spans="1:6" x14ac:dyDescent="0.25">
      <c r="A163" s="143">
        <f t="shared" si="13"/>
        <v>44659</v>
      </c>
      <c r="B163" s="69" t="s">
        <v>12</v>
      </c>
      <c r="C163" s="69" t="s">
        <v>21</v>
      </c>
      <c r="D163" s="19" t="s">
        <v>382</v>
      </c>
      <c r="E163" s="27"/>
      <c r="F163" s="40"/>
    </row>
    <row r="164" spans="1:6" ht="15.75" thickBot="1" x14ac:dyDescent="0.3">
      <c r="A164" s="143">
        <f t="shared" si="13"/>
        <v>44659</v>
      </c>
      <c r="B164" s="69" t="str">
        <f t="shared" ref="B164:C171" si="16">+B144</f>
        <v>Noche</v>
      </c>
      <c r="C164" s="69" t="str">
        <f t="shared" si="16"/>
        <v>Refuerzo UCI/UTI</v>
      </c>
      <c r="D164" s="19" t="s">
        <v>383</v>
      </c>
      <c r="E164" s="27"/>
      <c r="F164" s="40"/>
    </row>
    <row r="165" spans="1:6" x14ac:dyDescent="0.25">
      <c r="A165" s="142">
        <v>43930</v>
      </c>
      <c r="B165" s="70" t="str">
        <f t="shared" si="16"/>
        <v>Día</v>
      </c>
      <c r="C165" s="70" t="str">
        <f t="shared" si="16"/>
        <v>Pediatría</v>
      </c>
      <c r="D165" s="18" t="s">
        <v>87</v>
      </c>
      <c r="E165" s="28"/>
      <c r="F165" s="39"/>
    </row>
    <row r="166" spans="1:6" x14ac:dyDescent="0.25">
      <c r="A166" s="143">
        <f t="shared" ref="A166:A171" si="17">+A146+1</f>
        <v>44660</v>
      </c>
      <c r="B166" s="69" t="str">
        <f t="shared" si="16"/>
        <v>Día</v>
      </c>
      <c r="C166" s="69" t="str">
        <f t="shared" si="16"/>
        <v>Cirugía</v>
      </c>
      <c r="D166" s="19" t="s">
        <v>414</v>
      </c>
      <c r="E166" s="27"/>
      <c r="F166" s="40"/>
    </row>
    <row r="167" spans="1:6" x14ac:dyDescent="0.25">
      <c r="A167" s="143">
        <f t="shared" si="17"/>
        <v>44660</v>
      </c>
      <c r="B167" s="69" t="str">
        <f t="shared" si="16"/>
        <v>Día</v>
      </c>
      <c r="C167" s="69" t="str">
        <f t="shared" si="16"/>
        <v>Internista</v>
      </c>
      <c r="D167" s="19" t="s">
        <v>73</v>
      </c>
      <c r="E167" s="27"/>
      <c r="F167" s="40"/>
    </row>
    <row r="168" spans="1:6" x14ac:dyDescent="0.25">
      <c r="A168" s="143">
        <f t="shared" si="17"/>
        <v>44660</v>
      </c>
      <c r="B168" s="69" t="str">
        <f t="shared" si="16"/>
        <v>Día</v>
      </c>
      <c r="C168" s="69" t="str">
        <f t="shared" si="16"/>
        <v>Traumatólogo</v>
      </c>
      <c r="D168" s="19" t="s">
        <v>56</v>
      </c>
      <c r="E168" s="27"/>
      <c r="F168" s="40"/>
    </row>
    <row r="169" spans="1:6" x14ac:dyDescent="0.25">
      <c r="A169" s="143">
        <f t="shared" si="17"/>
        <v>44660</v>
      </c>
      <c r="B169" s="69" t="str">
        <f t="shared" si="16"/>
        <v>Día</v>
      </c>
      <c r="C169" s="69" t="str">
        <f t="shared" si="16"/>
        <v>Ginecología</v>
      </c>
      <c r="D169" s="19" t="s">
        <v>36</v>
      </c>
      <c r="E169" s="27"/>
      <c r="F169" s="40"/>
    </row>
    <row r="170" spans="1:6" x14ac:dyDescent="0.25">
      <c r="A170" s="143">
        <f t="shared" si="17"/>
        <v>44660</v>
      </c>
      <c r="B170" s="69" t="str">
        <f t="shared" si="16"/>
        <v>Día</v>
      </c>
      <c r="C170" s="69" t="str">
        <f t="shared" si="16"/>
        <v>Refuerzo</v>
      </c>
      <c r="D170" s="19" t="s">
        <v>123</v>
      </c>
      <c r="E170" s="27"/>
      <c r="F170" s="40"/>
    </row>
    <row r="171" spans="1:6" x14ac:dyDescent="0.25">
      <c r="A171" s="143">
        <f t="shared" si="17"/>
        <v>44660</v>
      </c>
      <c r="B171" s="69" t="str">
        <f t="shared" si="16"/>
        <v>Día</v>
      </c>
      <c r="C171" s="69" t="str">
        <f t="shared" si="16"/>
        <v>Anestesista</v>
      </c>
      <c r="D171" s="19" t="s">
        <v>108</v>
      </c>
      <c r="E171" s="27"/>
      <c r="F171" s="40"/>
    </row>
    <row r="172" spans="1:6" x14ac:dyDescent="0.25">
      <c r="A172" s="143">
        <v>44295</v>
      </c>
      <c r="B172" s="69" t="s">
        <v>6</v>
      </c>
      <c r="C172" s="69" t="s">
        <v>28</v>
      </c>
      <c r="D172" s="19" t="s">
        <v>328</v>
      </c>
      <c r="E172" s="27"/>
      <c r="F172" s="40"/>
    </row>
    <row r="173" spans="1:6" x14ac:dyDescent="0.25">
      <c r="A173" s="143">
        <v>44295</v>
      </c>
      <c r="B173" s="69" t="s">
        <v>6</v>
      </c>
      <c r="C173" s="69" t="s">
        <v>21</v>
      </c>
      <c r="D173" s="19" t="s">
        <v>384</v>
      </c>
      <c r="E173" s="27"/>
      <c r="F173" s="40"/>
    </row>
    <row r="174" spans="1:6" ht="15.75" thickBot="1" x14ac:dyDescent="0.3">
      <c r="A174" s="143">
        <f t="shared" ref="A174:A183" si="18">+A154+1</f>
        <v>44660</v>
      </c>
      <c r="B174" s="69" t="str">
        <f t="shared" ref="B174:C174" si="19">+B154</f>
        <v>Día</v>
      </c>
      <c r="C174" s="69" t="str">
        <f t="shared" si="19"/>
        <v>Refuerzo UCI/UTI</v>
      </c>
      <c r="D174" s="19" t="s">
        <v>385</v>
      </c>
      <c r="E174" s="27"/>
      <c r="F174" s="40"/>
    </row>
    <row r="175" spans="1:6" x14ac:dyDescent="0.25">
      <c r="A175" s="142">
        <f t="shared" si="18"/>
        <v>44660</v>
      </c>
      <c r="B175" s="70" t="str">
        <f t="shared" ref="B175:C181" si="20">+B155</f>
        <v>Noche</v>
      </c>
      <c r="C175" s="70" t="str">
        <f t="shared" si="20"/>
        <v>Pediatría</v>
      </c>
      <c r="D175" s="18" t="s">
        <v>87</v>
      </c>
      <c r="E175" s="28"/>
      <c r="F175" s="39"/>
    </row>
    <row r="176" spans="1:6" x14ac:dyDescent="0.25">
      <c r="A176" s="143">
        <f t="shared" si="18"/>
        <v>44660</v>
      </c>
      <c r="B176" s="69" t="str">
        <f t="shared" si="20"/>
        <v>Noche</v>
      </c>
      <c r="C176" s="69" t="str">
        <f t="shared" si="20"/>
        <v>Cirugía</v>
      </c>
      <c r="D176" s="19" t="s">
        <v>413</v>
      </c>
      <c r="E176" s="27"/>
      <c r="F176" s="40"/>
    </row>
    <row r="177" spans="1:6" x14ac:dyDescent="0.25">
      <c r="A177" s="143">
        <f t="shared" si="18"/>
        <v>44660</v>
      </c>
      <c r="B177" s="69" t="str">
        <f t="shared" si="20"/>
        <v>Noche</v>
      </c>
      <c r="C177" s="69" t="str">
        <f t="shared" si="20"/>
        <v>Internista</v>
      </c>
      <c r="D177" s="19" t="s">
        <v>73</v>
      </c>
      <c r="E177" s="27"/>
      <c r="F177" s="40"/>
    </row>
    <row r="178" spans="1:6" x14ac:dyDescent="0.25">
      <c r="A178" s="143">
        <f t="shared" si="18"/>
        <v>44660</v>
      </c>
      <c r="B178" s="69" t="str">
        <f t="shared" si="20"/>
        <v>Noche</v>
      </c>
      <c r="C178" s="69" t="str">
        <f t="shared" si="20"/>
        <v>Traumatólogo</v>
      </c>
      <c r="D178" s="19" t="s">
        <v>56</v>
      </c>
      <c r="E178" s="27"/>
      <c r="F178" s="40"/>
    </row>
    <row r="179" spans="1:6" x14ac:dyDescent="0.25">
      <c r="A179" s="143">
        <f t="shared" si="18"/>
        <v>44660</v>
      </c>
      <c r="B179" s="69" t="str">
        <f t="shared" si="20"/>
        <v>Noche</v>
      </c>
      <c r="C179" s="69" t="str">
        <f t="shared" si="20"/>
        <v>Ginecología</v>
      </c>
      <c r="D179" s="19" t="s">
        <v>36</v>
      </c>
      <c r="E179" s="27"/>
      <c r="F179" s="40"/>
    </row>
    <row r="180" spans="1:6" x14ac:dyDescent="0.25">
      <c r="A180" s="143">
        <f t="shared" si="18"/>
        <v>44660</v>
      </c>
      <c r="B180" s="69" t="str">
        <f t="shared" si="20"/>
        <v>Noche</v>
      </c>
      <c r="C180" s="69" t="str">
        <f t="shared" si="20"/>
        <v>Refuerzo</v>
      </c>
      <c r="D180" s="19" t="s">
        <v>123</v>
      </c>
      <c r="E180" s="27"/>
      <c r="F180" s="40"/>
    </row>
    <row r="181" spans="1:6" x14ac:dyDescent="0.25">
      <c r="A181" s="143">
        <f t="shared" si="18"/>
        <v>44660</v>
      </c>
      <c r="B181" s="69" t="str">
        <f t="shared" si="20"/>
        <v>Noche</v>
      </c>
      <c r="C181" s="69" t="str">
        <f t="shared" si="20"/>
        <v>Anestesista</v>
      </c>
      <c r="D181" s="19" t="s">
        <v>108</v>
      </c>
      <c r="E181" s="27"/>
      <c r="F181" s="40"/>
    </row>
    <row r="182" spans="1:6" x14ac:dyDescent="0.25">
      <c r="A182" s="143">
        <f t="shared" si="18"/>
        <v>44660</v>
      </c>
      <c r="B182" s="69" t="s">
        <v>12</v>
      </c>
      <c r="C182" s="69" t="s">
        <v>28</v>
      </c>
      <c r="D182" s="19" t="s">
        <v>328</v>
      </c>
      <c r="E182" s="49"/>
      <c r="F182" s="40"/>
    </row>
    <row r="183" spans="1:6" x14ac:dyDescent="0.25">
      <c r="A183" s="143">
        <f t="shared" si="18"/>
        <v>44660</v>
      </c>
      <c r="B183" s="69" t="s">
        <v>12</v>
      </c>
      <c r="C183" s="69" t="s">
        <v>21</v>
      </c>
      <c r="D183" s="19" t="s">
        <v>384</v>
      </c>
      <c r="E183" s="49"/>
      <c r="F183" s="40"/>
    </row>
    <row r="184" spans="1:6" ht="15.75" thickBot="1" x14ac:dyDescent="0.3">
      <c r="A184" s="143">
        <f t="shared" ref="A184" si="21">+A164+1</f>
        <v>44660</v>
      </c>
      <c r="B184" s="69" t="str">
        <f t="shared" ref="B184:C191" si="22">+B164</f>
        <v>Noche</v>
      </c>
      <c r="C184" s="69" t="str">
        <f t="shared" si="22"/>
        <v>Refuerzo UCI/UTI</v>
      </c>
      <c r="D184" s="19" t="s">
        <v>385</v>
      </c>
      <c r="E184" s="49"/>
      <c r="F184" s="40"/>
    </row>
    <row r="185" spans="1:6" x14ac:dyDescent="0.25">
      <c r="A185" s="142">
        <f t="shared" ref="A185:A191" si="23">+A165+1</f>
        <v>43931</v>
      </c>
      <c r="B185" s="70" t="str">
        <f t="shared" si="22"/>
        <v>Día</v>
      </c>
      <c r="C185" s="70" t="str">
        <f t="shared" si="22"/>
        <v>Pediatría</v>
      </c>
      <c r="D185" s="18" t="s">
        <v>77</v>
      </c>
      <c r="E185" s="28"/>
      <c r="F185" s="39"/>
    </row>
    <row r="186" spans="1:6" x14ac:dyDescent="0.25">
      <c r="A186" s="143">
        <f t="shared" si="23"/>
        <v>44661</v>
      </c>
      <c r="B186" s="69" t="str">
        <f t="shared" si="22"/>
        <v>Día</v>
      </c>
      <c r="C186" s="69" t="str">
        <f t="shared" si="22"/>
        <v>Cirugía</v>
      </c>
      <c r="D186" s="23" t="s">
        <v>83</v>
      </c>
      <c r="E186" s="51"/>
      <c r="F186" s="40"/>
    </row>
    <row r="187" spans="1:6" x14ac:dyDescent="0.25">
      <c r="A187" s="143">
        <f t="shared" si="23"/>
        <v>44661</v>
      </c>
      <c r="B187" s="69" t="str">
        <f t="shared" si="22"/>
        <v>Día</v>
      </c>
      <c r="C187" s="69" t="str">
        <f t="shared" si="22"/>
        <v>Internista</v>
      </c>
      <c r="D187" s="19" t="s">
        <v>118</v>
      </c>
      <c r="E187" s="27"/>
      <c r="F187" s="40"/>
    </row>
    <row r="188" spans="1:6" x14ac:dyDescent="0.25">
      <c r="A188" s="143">
        <f t="shared" si="23"/>
        <v>44661</v>
      </c>
      <c r="B188" s="69" t="str">
        <f t="shared" si="22"/>
        <v>Día</v>
      </c>
      <c r="C188" s="69" t="str">
        <f t="shared" si="22"/>
        <v>Traumatólogo</v>
      </c>
      <c r="D188" s="21" t="s">
        <v>56</v>
      </c>
      <c r="E188" s="27"/>
      <c r="F188" s="40"/>
    </row>
    <row r="189" spans="1:6" x14ac:dyDescent="0.25">
      <c r="A189" s="143">
        <f t="shared" si="23"/>
        <v>44661</v>
      </c>
      <c r="B189" s="69" t="str">
        <f t="shared" si="22"/>
        <v>Día</v>
      </c>
      <c r="C189" s="69" t="str">
        <f t="shared" si="22"/>
        <v>Ginecología</v>
      </c>
      <c r="D189" s="20" t="s">
        <v>35</v>
      </c>
      <c r="E189" s="27"/>
      <c r="F189" s="40"/>
    </row>
    <row r="190" spans="1:6" x14ac:dyDescent="0.25">
      <c r="A190" s="143">
        <f t="shared" si="23"/>
        <v>44661</v>
      </c>
      <c r="B190" s="69" t="str">
        <f t="shared" si="22"/>
        <v>Día</v>
      </c>
      <c r="C190" s="69" t="str">
        <f t="shared" si="22"/>
        <v>Refuerzo</v>
      </c>
      <c r="D190" s="19" t="s">
        <v>319</v>
      </c>
      <c r="E190" s="27"/>
      <c r="F190" s="40"/>
    </row>
    <row r="191" spans="1:6" x14ac:dyDescent="0.25">
      <c r="A191" s="143">
        <f t="shared" si="23"/>
        <v>44661</v>
      </c>
      <c r="B191" s="69" t="str">
        <f t="shared" si="22"/>
        <v>Día</v>
      </c>
      <c r="C191" s="69" t="str">
        <f t="shared" si="22"/>
        <v>Anestesista</v>
      </c>
      <c r="D191" s="19" t="s">
        <v>42</v>
      </c>
      <c r="E191" s="27"/>
      <c r="F191" s="40"/>
    </row>
    <row r="192" spans="1:6" x14ac:dyDescent="0.25">
      <c r="A192" s="143">
        <v>44661</v>
      </c>
      <c r="B192" s="69" t="s">
        <v>6</v>
      </c>
      <c r="C192" s="69" t="s">
        <v>29</v>
      </c>
      <c r="D192" s="19" t="s">
        <v>333</v>
      </c>
      <c r="E192" s="49"/>
      <c r="F192" s="40"/>
    </row>
    <row r="193" spans="1:6" x14ac:dyDescent="0.25">
      <c r="A193" s="143">
        <v>44661</v>
      </c>
      <c r="B193" s="69" t="s">
        <v>6</v>
      </c>
      <c r="C193" s="69" t="s">
        <v>21</v>
      </c>
      <c r="D193" s="19" t="s">
        <v>386</v>
      </c>
      <c r="E193" s="49"/>
      <c r="F193" s="40"/>
    </row>
    <row r="194" spans="1:6" ht="15.75" thickBot="1" x14ac:dyDescent="0.3">
      <c r="A194" s="143">
        <f t="shared" ref="A194:A223" si="24">+A174+1</f>
        <v>44661</v>
      </c>
      <c r="B194" s="69" t="str">
        <f t="shared" ref="B194:C201" si="25">+B174</f>
        <v>Día</v>
      </c>
      <c r="C194" s="69" t="str">
        <f t="shared" si="25"/>
        <v>Refuerzo UCI/UTI</v>
      </c>
      <c r="D194" s="19" t="s">
        <v>51</v>
      </c>
      <c r="E194" s="30"/>
      <c r="F194" s="40"/>
    </row>
    <row r="195" spans="1:6" x14ac:dyDescent="0.25">
      <c r="A195" s="142">
        <f t="shared" si="24"/>
        <v>44661</v>
      </c>
      <c r="B195" s="70" t="str">
        <f t="shared" si="25"/>
        <v>Noche</v>
      </c>
      <c r="C195" s="70" t="str">
        <f t="shared" si="25"/>
        <v>Pediatría</v>
      </c>
      <c r="D195" s="18" t="s">
        <v>405</v>
      </c>
      <c r="E195" s="50"/>
      <c r="F195" s="39"/>
    </row>
    <row r="196" spans="1:6" x14ac:dyDescent="0.25">
      <c r="A196" s="143">
        <f t="shared" si="24"/>
        <v>44661</v>
      </c>
      <c r="B196" s="69" t="str">
        <f t="shared" si="25"/>
        <v>Noche</v>
      </c>
      <c r="C196" s="69" t="str">
        <f t="shared" si="25"/>
        <v>Cirugía</v>
      </c>
      <c r="D196" s="23" t="s">
        <v>83</v>
      </c>
      <c r="E196" s="27"/>
      <c r="F196" s="40"/>
    </row>
    <row r="197" spans="1:6" x14ac:dyDescent="0.25">
      <c r="A197" s="143">
        <f t="shared" si="24"/>
        <v>44661</v>
      </c>
      <c r="B197" s="69" t="str">
        <f t="shared" si="25"/>
        <v>Noche</v>
      </c>
      <c r="C197" s="69" t="str">
        <f t="shared" si="25"/>
        <v>Internista</v>
      </c>
      <c r="D197" s="19" t="s">
        <v>118</v>
      </c>
      <c r="E197" s="27"/>
      <c r="F197" s="40"/>
    </row>
    <row r="198" spans="1:6" x14ac:dyDescent="0.25">
      <c r="A198" s="143">
        <f t="shared" si="24"/>
        <v>44661</v>
      </c>
      <c r="B198" s="69" t="str">
        <f t="shared" si="25"/>
        <v>Noche</v>
      </c>
      <c r="C198" s="69" t="str">
        <f t="shared" si="25"/>
        <v>Traumatólogo</v>
      </c>
      <c r="D198" s="21" t="s">
        <v>85</v>
      </c>
      <c r="E198" s="27"/>
      <c r="F198" s="40"/>
    </row>
    <row r="199" spans="1:6" x14ac:dyDescent="0.25">
      <c r="A199" s="143">
        <f t="shared" si="24"/>
        <v>44661</v>
      </c>
      <c r="B199" s="69" t="str">
        <f t="shared" si="25"/>
        <v>Noche</v>
      </c>
      <c r="C199" s="69" t="str">
        <f t="shared" si="25"/>
        <v>Ginecología</v>
      </c>
      <c r="D199" s="20" t="s">
        <v>35</v>
      </c>
      <c r="E199" s="27"/>
      <c r="F199" s="40"/>
    </row>
    <row r="200" spans="1:6" x14ac:dyDescent="0.25">
      <c r="A200" s="143">
        <f t="shared" si="24"/>
        <v>44661</v>
      </c>
      <c r="B200" s="69" t="str">
        <f t="shared" si="25"/>
        <v>Noche</v>
      </c>
      <c r="C200" s="69" t="str">
        <f t="shared" si="25"/>
        <v>Refuerzo</v>
      </c>
      <c r="D200" s="19" t="s">
        <v>319</v>
      </c>
      <c r="E200" s="27"/>
      <c r="F200" s="40"/>
    </row>
    <row r="201" spans="1:6" x14ac:dyDescent="0.25">
      <c r="A201" s="143">
        <f t="shared" si="24"/>
        <v>44661</v>
      </c>
      <c r="B201" s="69" t="str">
        <f t="shared" si="25"/>
        <v>Noche</v>
      </c>
      <c r="C201" s="69" t="str">
        <f t="shared" si="25"/>
        <v>Anestesista</v>
      </c>
      <c r="D201" s="19" t="s">
        <v>42</v>
      </c>
      <c r="E201" s="27"/>
      <c r="F201" s="40"/>
    </row>
    <row r="202" spans="1:6" x14ac:dyDescent="0.25">
      <c r="A202" s="143">
        <f t="shared" si="24"/>
        <v>44661</v>
      </c>
      <c r="B202" s="69" t="s">
        <v>12</v>
      </c>
      <c r="C202" s="69" t="s">
        <v>28</v>
      </c>
      <c r="D202" s="19" t="s">
        <v>333</v>
      </c>
      <c r="E202" s="27"/>
      <c r="F202" s="40"/>
    </row>
    <row r="203" spans="1:6" x14ac:dyDescent="0.25">
      <c r="A203" s="143">
        <f t="shared" si="24"/>
        <v>44661</v>
      </c>
      <c r="B203" s="69" t="s">
        <v>12</v>
      </c>
      <c r="C203" s="69" t="s">
        <v>21</v>
      </c>
      <c r="D203" s="19" t="s">
        <v>386</v>
      </c>
      <c r="E203" s="27"/>
      <c r="F203" s="40"/>
    </row>
    <row r="204" spans="1:6" ht="15.75" thickBot="1" x14ac:dyDescent="0.3">
      <c r="A204" s="143">
        <f t="shared" si="24"/>
        <v>44661</v>
      </c>
      <c r="B204" s="69" t="str">
        <f t="shared" ref="B204:C211" si="26">+B184</f>
        <v>Noche</v>
      </c>
      <c r="C204" s="69" t="str">
        <f t="shared" si="26"/>
        <v>Refuerzo UCI/UTI</v>
      </c>
      <c r="D204" s="19" t="s">
        <v>51</v>
      </c>
      <c r="E204" s="27"/>
      <c r="F204" s="40"/>
    </row>
    <row r="205" spans="1:6" x14ac:dyDescent="0.25">
      <c r="A205" s="142">
        <f t="shared" si="24"/>
        <v>43932</v>
      </c>
      <c r="B205" s="70" t="str">
        <f t="shared" si="26"/>
        <v>Día</v>
      </c>
      <c r="C205" s="70" t="str">
        <f t="shared" si="26"/>
        <v>Pediatría</v>
      </c>
      <c r="D205" s="18" t="s">
        <v>126</v>
      </c>
      <c r="E205" s="105" t="s">
        <v>101</v>
      </c>
      <c r="F205" s="135" t="s">
        <v>395</v>
      </c>
    </row>
    <row r="206" spans="1:6" x14ac:dyDescent="0.25">
      <c r="A206" s="143">
        <f t="shared" si="24"/>
        <v>44662</v>
      </c>
      <c r="B206" s="69" t="str">
        <f t="shared" si="26"/>
        <v>Día</v>
      </c>
      <c r="C206" s="69" t="str">
        <f t="shared" si="26"/>
        <v>Cirugía</v>
      </c>
      <c r="D206" s="19" t="s">
        <v>414</v>
      </c>
      <c r="E206" s="27"/>
      <c r="F206" s="40"/>
    </row>
    <row r="207" spans="1:6" x14ac:dyDescent="0.25">
      <c r="A207" s="143">
        <f t="shared" si="24"/>
        <v>44662</v>
      </c>
      <c r="B207" s="69" t="str">
        <f t="shared" si="26"/>
        <v>Día</v>
      </c>
      <c r="C207" s="69" t="str">
        <f t="shared" si="26"/>
        <v>Internista</v>
      </c>
      <c r="D207" s="19" t="s">
        <v>73</v>
      </c>
      <c r="E207" s="104" t="s">
        <v>104</v>
      </c>
      <c r="F207" s="40"/>
    </row>
    <row r="208" spans="1:6" x14ac:dyDescent="0.25">
      <c r="A208" s="143">
        <f t="shared" si="24"/>
        <v>44662</v>
      </c>
      <c r="B208" s="69" t="str">
        <f t="shared" si="26"/>
        <v>Día</v>
      </c>
      <c r="C208" s="69" t="str">
        <f t="shared" si="26"/>
        <v>Traumatólogo</v>
      </c>
      <c r="D208" s="19" t="s">
        <v>56</v>
      </c>
      <c r="E208" s="104" t="s">
        <v>61</v>
      </c>
      <c r="F208" s="40"/>
    </row>
    <row r="209" spans="1:6" x14ac:dyDescent="0.25">
      <c r="A209" s="143">
        <f t="shared" si="24"/>
        <v>44662</v>
      </c>
      <c r="B209" s="69" t="str">
        <f t="shared" si="26"/>
        <v>Día</v>
      </c>
      <c r="C209" s="69" t="str">
        <f t="shared" si="26"/>
        <v>Ginecología</v>
      </c>
      <c r="D209" s="19" t="s">
        <v>31</v>
      </c>
      <c r="E209" s="27"/>
      <c r="F209" s="40"/>
    </row>
    <row r="210" spans="1:6" x14ac:dyDescent="0.25">
      <c r="A210" s="143">
        <f t="shared" si="24"/>
        <v>44662</v>
      </c>
      <c r="B210" s="69" t="str">
        <f t="shared" si="26"/>
        <v>Día</v>
      </c>
      <c r="C210" s="69" t="str">
        <f t="shared" si="26"/>
        <v>Refuerzo</v>
      </c>
      <c r="D210" s="19" t="s">
        <v>391</v>
      </c>
      <c r="E210" s="27"/>
      <c r="F210" s="40"/>
    </row>
    <row r="211" spans="1:6" x14ac:dyDescent="0.25">
      <c r="A211" s="143">
        <f t="shared" si="24"/>
        <v>44662</v>
      </c>
      <c r="B211" s="69" t="str">
        <f t="shared" si="26"/>
        <v>Día</v>
      </c>
      <c r="C211" s="69" t="str">
        <f t="shared" si="26"/>
        <v>Anestesista</v>
      </c>
      <c r="D211" s="19" t="s">
        <v>108</v>
      </c>
      <c r="E211" s="27"/>
      <c r="F211" s="40"/>
    </row>
    <row r="212" spans="1:6" x14ac:dyDescent="0.25">
      <c r="A212" s="143">
        <f t="shared" si="24"/>
        <v>44662</v>
      </c>
      <c r="B212" s="69" t="s">
        <v>6</v>
      </c>
      <c r="C212" s="69" t="s">
        <v>30</v>
      </c>
      <c r="D212" s="23" t="s">
        <v>348</v>
      </c>
      <c r="E212" s="27"/>
      <c r="F212" s="40"/>
    </row>
    <row r="213" spans="1:6" x14ac:dyDescent="0.25">
      <c r="A213" s="143">
        <f t="shared" si="24"/>
        <v>44662</v>
      </c>
      <c r="B213" s="69" t="s">
        <v>6</v>
      </c>
      <c r="C213" s="69" t="s">
        <v>21</v>
      </c>
      <c r="D213" s="139" t="s">
        <v>387</v>
      </c>
      <c r="E213" s="27"/>
      <c r="F213" s="40"/>
    </row>
    <row r="214" spans="1:6" ht="15.75" thickBot="1" x14ac:dyDescent="0.3">
      <c r="A214" s="143">
        <f t="shared" si="24"/>
        <v>44662</v>
      </c>
      <c r="B214" s="69" t="str">
        <f t="shared" ref="B214:C221" si="27">+B194</f>
        <v>Día</v>
      </c>
      <c r="C214" s="69" t="str">
        <f t="shared" si="27"/>
        <v>Refuerzo UCI/UTI</v>
      </c>
      <c r="D214" s="81" t="s">
        <v>53</v>
      </c>
      <c r="E214" s="27"/>
      <c r="F214" s="40"/>
    </row>
    <row r="215" spans="1:6" x14ac:dyDescent="0.25">
      <c r="A215" s="142">
        <f t="shared" si="24"/>
        <v>44662</v>
      </c>
      <c r="B215" s="70" t="str">
        <f t="shared" si="27"/>
        <v>Noche</v>
      </c>
      <c r="C215" s="70" t="str">
        <f t="shared" si="27"/>
        <v>Pediatría</v>
      </c>
      <c r="D215" s="18" t="s">
        <v>87</v>
      </c>
      <c r="E215" s="28"/>
      <c r="F215" s="39"/>
    </row>
    <row r="216" spans="1:6" x14ac:dyDescent="0.25">
      <c r="A216" s="143">
        <f t="shared" si="24"/>
        <v>44662</v>
      </c>
      <c r="B216" s="69" t="str">
        <f t="shared" si="27"/>
        <v>Noche</v>
      </c>
      <c r="C216" s="69" t="str">
        <f t="shared" si="27"/>
        <v>Cirugía</v>
      </c>
      <c r="D216" s="19" t="s">
        <v>88</v>
      </c>
      <c r="E216" s="27"/>
      <c r="F216" s="40"/>
    </row>
    <row r="217" spans="1:6" x14ac:dyDescent="0.25">
      <c r="A217" s="143">
        <f t="shared" si="24"/>
        <v>44662</v>
      </c>
      <c r="B217" s="69" t="str">
        <f t="shared" si="27"/>
        <v>Noche</v>
      </c>
      <c r="C217" s="69" t="str">
        <f t="shared" si="27"/>
        <v>Internista</v>
      </c>
      <c r="D217" s="19" t="s">
        <v>89</v>
      </c>
      <c r="E217" s="27"/>
      <c r="F217" s="40"/>
    </row>
    <row r="218" spans="1:6" x14ac:dyDescent="0.25">
      <c r="A218" s="143">
        <f t="shared" si="24"/>
        <v>44662</v>
      </c>
      <c r="B218" s="69" t="str">
        <f t="shared" si="27"/>
        <v>Noche</v>
      </c>
      <c r="C218" s="69" t="str">
        <f t="shared" si="27"/>
        <v>Traumatólogo</v>
      </c>
      <c r="D218" s="19" t="s">
        <v>90</v>
      </c>
      <c r="E218" s="27"/>
      <c r="F218" s="40"/>
    </row>
    <row r="219" spans="1:6" x14ac:dyDescent="0.25">
      <c r="A219" s="143">
        <f t="shared" si="24"/>
        <v>44662</v>
      </c>
      <c r="B219" s="69" t="str">
        <f t="shared" si="27"/>
        <v>Noche</v>
      </c>
      <c r="C219" s="69" t="str">
        <f t="shared" si="27"/>
        <v>Ginecología</v>
      </c>
      <c r="D219" s="19" t="s">
        <v>31</v>
      </c>
      <c r="E219" s="27"/>
      <c r="F219" s="40"/>
    </row>
    <row r="220" spans="1:6" x14ac:dyDescent="0.25">
      <c r="A220" s="143">
        <f t="shared" si="24"/>
        <v>44662</v>
      </c>
      <c r="B220" s="69" t="str">
        <f t="shared" si="27"/>
        <v>Noche</v>
      </c>
      <c r="C220" s="69" t="str">
        <f t="shared" si="27"/>
        <v>Refuerzo</v>
      </c>
      <c r="D220" s="19" t="s">
        <v>93</v>
      </c>
      <c r="E220" s="27"/>
      <c r="F220" s="40"/>
    </row>
    <row r="221" spans="1:6" x14ac:dyDescent="0.25">
      <c r="A221" s="143">
        <f t="shared" si="24"/>
        <v>44662</v>
      </c>
      <c r="B221" s="69" t="str">
        <f t="shared" si="27"/>
        <v>Noche</v>
      </c>
      <c r="C221" s="69" t="str">
        <f t="shared" si="27"/>
        <v>Anestesista</v>
      </c>
      <c r="D221" s="19" t="s">
        <v>108</v>
      </c>
      <c r="E221" s="27"/>
      <c r="F221" s="40"/>
    </row>
    <row r="222" spans="1:6" x14ac:dyDescent="0.25">
      <c r="A222" s="143">
        <f t="shared" si="24"/>
        <v>44662</v>
      </c>
      <c r="B222" s="69" t="str">
        <f>+B202</f>
        <v>Noche</v>
      </c>
      <c r="C222" s="69" t="s">
        <v>30</v>
      </c>
      <c r="D222" s="23" t="s">
        <v>348</v>
      </c>
      <c r="E222" s="27"/>
      <c r="F222" s="40"/>
    </row>
    <row r="223" spans="1:6" x14ac:dyDescent="0.25">
      <c r="A223" s="143">
        <f t="shared" si="24"/>
        <v>44662</v>
      </c>
      <c r="B223" s="69" t="str">
        <f>+B203</f>
        <v>Noche</v>
      </c>
      <c r="C223" s="69" t="s">
        <v>21</v>
      </c>
      <c r="D223" s="139" t="s">
        <v>387</v>
      </c>
      <c r="E223" s="49"/>
      <c r="F223" s="40"/>
    </row>
    <row r="224" spans="1:6" ht="15.75" thickBot="1" x14ac:dyDescent="0.3">
      <c r="A224" s="143">
        <f t="shared" ref="A224" si="28">+A204+1</f>
        <v>44662</v>
      </c>
      <c r="B224" s="69" t="str">
        <f t="shared" ref="B224:C224" si="29">+B204</f>
        <v>Noche</v>
      </c>
      <c r="C224" s="69" t="str">
        <f t="shared" si="29"/>
        <v>Refuerzo UCI/UTI</v>
      </c>
      <c r="D224" s="81" t="s">
        <v>53</v>
      </c>
      <c r="E224" s="49"/>
      <c r="F224" s="40"/>
    </row>
    <row r="225" spans="1:6" x14ac:dyDescent="0.25">
      <c r="A225" s="142">
        <v>44663</v>
      </c>
      <c r="B225" s="70" t="str">
        <f t="shared" ref="B225:C231" si="30">+B205</f>
        <v>Día</v>
      </c>
      <c r="C225" s="70" t="str">
        <f t="shared" si="30"/>
        <v>Pediatría</v>
      </c>
      <c r="D225" s="18" t="s">
        <v>70</v>
      </c>
      <c r="E225" s="28"/>
      <c r="F225" s="39"/>
    </row>
    <row r="226" spans="1:6" x14ac:dyDescent="0.25">
      <c r="A226" s="143">
        <f t="shared" ref="A226:A243" si="31">+A206+1</f>
        <v>44663</v>
      </c>
      <c r="B226" s="69" t="str">
        <f t="shared" si="30"/>
        <v>Día</v>
      </c>
      <c r="C226" s="69" t="str">
        <f t="shared" si="30"/>
        <v>Cirugía</v>
      </c>
      <c r="D226" s="19" t="s">
        <v>66</v>
      </c>
      <c r="E226" s="27"/>
      <c r="F226" s="40"/>
    </row>
    <row r="227" spans="1:6" x14ac:dyDescent="0.25">
      <c r="A227" s="143">
        <f t="shared" si="31"/>
        <v>44663</v>
      </c>
      <c r="B227" s="69" t="str">
        <f t="shared" si="30"/>
        <v>Día</v>
      </c>
      <c r="C227" s="69" t="str">
        <f t="shared" si="30"/>
        <v>Internista</v>
      </c>
      <c r="D227" s="19" t="s">
        <v>67</v>
      </c>
      <c r="E227" s="27"/>
      <c r="F227" s="40"/>
    </row>
    <row r="228" spans="1:6" x14ac:dyDescent="0.25">
      <c r="A228" s="143">
        <f t="shared" si="31"/>
        <v>44663</v>
      </c>
      <c r="B228" s="69" t="str">
        <f t="shared" si="30"/>
        <v>Día</v>
      </c>
      <c r="C228" s="69" t="str">
        <f t="shared" si="30"/>
        <v>Traumatólogo</v>
      </c>
      <c r="D228" s="19" t="s">
        <v>68</v>
      </c>
      <c r="E228" s="104" t="s">
        <v>79</v>
      </c>
      <c r="F228" s="40"/>
    </row>
    <row r="229" spans="1:6" x14ac:dyDescent="0.25">
      <c r="A229" s="143">
        <f t="shared" si="31"/>
        <v>44663</v>
      </c>
      <c r="B229" s="69" t="str">
        <f t="shared" si="30"/>
        <v>Día</v>
      </c>
      <c r="C229" s="69" t="str">
        <f t="shared" si="30"/>
        <v>Ginecología</v>
      </c>
      <c r="D229" s="19" t="s">
        <v>33</v>
      </c>
      <c r="E229" s="27"/>
      <c r="F229" s="40"/>
    </row>
    <row r="230" spans="1:6" x14ac:dyDescent="0.25">
      <c r="A230" s="143">
        <f t="shared" si="31"/>
        <v>44663</v>
      </c>
      <c r="B230" s="69" t="str">
        <f t="shared" si="30"/>
        <v>Día</v>
      </c>
      <c r="C230" s="69" t="str">
        <f t="shared" si="30"/>
        <v>Refuerzo</v>
      </c>
      <c r="D230" s="19" t="s">
        <v>69</v>
      </c>
      <c r="E230" s="27"/>
      <c r="F230" s="40"/>
    </row>
    <row r="231" spans="1:6" x14ac:dyDescent="0.25">
      <c r="A231" s="143">
        <f t="shared" si="31"/>
        <v>44663</v>
      </c>
      <c r="B231" s="69" t="str">
        <f t="shared" si="30"/>
        <v>Día</v>
      </c>
      <c r="C231" s="69" t="str">
        <f t="shared" si="30"/>
        <v>Anestesista</v>
      </c>
      <c r="D231" s="19" t="s">
        <v>43</v>
      </c>
      <c r="E231" s="27"/>
      <c r="F231" s="40"/>
    </row>
    <row r="232" spans="1:6" x14ac:dyDescent="0.25">
      <c r="A232" s="143">
        <f t="shared" si="31"/>
        <v>44663</v>
      </c>
      <c r="B232" s="69" t="s">
        <v>6</v>
      </c>
      <c r="C232" s="69" t="s">
        <v>28</v>
      </c>
      <c r="D232" s="19" t="s">
        <v>329</v>
      </c>
      <c r="E232" s="27"/>
      <c r="F232" s="40"/>
    </row>
    <row r="233" spans="1:6" x14ac:dyDescent="0.25">
      <c r="A233" s="143">
        <f t="shared" si="31"/>
        <v>44663</v>
      </c>
      <c r="B233" s="69" t="s">
        <v>6</v>
      </c>
      <c r="C233" s="69" t="s">
        <v>21</v>
      </c>
      <c r="D233" s="19" t="s">
        <v>382</v>
      </c>
      <c r="E233" s="27"/>
      <c r="F233" s="40"/>
    </row>
    <row r="234" spans="1:6" ht="15.75" thickBot="1" x14ac:dyDescent="0.3">
      <c r="A234" s="143">
        <f t="shared" si="31"/>
        <v>44663</v>
      </c>
      <c r="B234" s="69" t="str">
        <f t="shared" ref="B234:C241" si="32">+B214</f>
        <v>Día</v>
      </c>
      <c r="C234" s="69" t="str">
        <f t="shared" si="32"/>
        <v>Refuerzo UCI/UTI</v>
      </c>
      <c r="D234" s="19" t="s">
        <v>383</v>
      </c>
      <c r="E234" s="27"/>
      <c r="F234" s="40"/>
    </row>
    <row r="235" spans="1:6" x14ac:dyDescent="0.25">
      <c r="A235" s="142">
        <f t="shared" si="31"/>
        <v>44663</v>
      </c>
      <c r="B235" s="70" t="str">
        <f t="shared" si="32"/>
        <v>Noche</v>
      </c>
      <c r="C235" s="70" t="str">
        <f t="shared" si="32"/>
        <v>Pediatría</v>
      </c>
      <c r="D235" s="18" t="s">
        <v>77</v>
      </c>
      <c r="E235" s="28"/>
      <c r="F235" s="39"/>
    </row>
    <row r="236" spans="1:6" x14ac:dyDescent="0.25">
      <c r="A236" s="143">
        <f t="shared" si="31"/>
        <v>44663</v>
      </c>
      <c r="B236" s="69" t="str">
        <f t="shared" si="32"/>
        <v>Noche</v>
      </c>
      <c r="C236" s="69" t="str">
        <f t="shared" si="32"/>
        <v>Cirugía</v>
      </c>
      <c r="D236" s="24" t="s">
        <v>83</v>
      </c>
      <c r="E236" s="27"/>
      <c r="F236" s="40"/>
    </row>
    <row r="237" spans="1:6" x14ac:dyDescent="0.25">
      <c r="A237" s="143">
        <f t="shared" si="31"/>
        <v>44663</v>
      </c>
      <c r="B237" s="69" t="str">
        <f t="shared" si="32"/>
        <v>Noche</v>
      </c>
      <c r="C237" s="69" t="str">
        <f t="shared" si="32"/>
        <v>Internista</v>
      </c>
      <c r="D237" s="19" t="s">
        <v>84</v>
      </c>
      <c r="E237" s="27"/>
      <c r="F237" s="40"/>
    </row>
    <row r="238" spans="1:6" x14ac:dyDescent="0.25">
      <c r="A238" s="143">
        <f t="shared" si="31"/>
        <v>44663</v>
      </c>
      <c r="B238" s="69" t="str">
        <f t="shared" si="32"/>
        <v>Noche</v>
      </c>
      <c r="C238" s="69" t="str">
        <f t="shared" si="32"/>
        <v>Traumatólogo</v>
      </c>
      <c r="D238" s="19" t="s">
        <v>85</v>
      </c>
      <c r="E238" s="27"/>
      <c r="F238" s="40"/>
    </row>
    <row r="239" spans="1:6" x14ac:dyDescent="0.25">
      <c r="A239" s="143">
        <f t="shared" si="31"/>
        <v>44663</v>
      </c>
      <c r="B239" s="69" t="str">
        <f t="shared" si="32"/>
        <v>Noche</v>
      </c>
      <c r="C239" s="69" t="str">
        <f t="shared" si="32"/>
        <v>Ginecología</v>
      </c>
      <c r="D239" s="19" t="s">
        <v>33</v>
      </c>
      <c r="E239" s="27"/>
      <c r="F239" s="40"/>
    </row>
    <row r="240" spans="1:6" x14ac:dyDescent="0.25">
      <c r="A240" s="143">
        <f t="shared" si="31"/>
        <v>44663</v>
      </c>
      <c r="B240" s="69" t="str">
        <f t="shared" si="32"/>
        <v>Noche</v>
      </c>
      <c r="C240" s="69" t="str">
        <f t="shared" si="32"/>
        <v>Refuerzo</v>
      </c>
      <c r="D240" s="19" t="s">
        <v>118</v>
      </c>
      <c r="E240" s="27"/>
      <c r="F240" s="40"/>
    </row>
    <row r="241" spans="1:6" x14ac:dyDescent="0.25">
      <c r="A241" s="143">
        <f t="shared" si="31"/>
        <v>44663</v>
      </c>
      <c r="B241" s="69" t="str">
        <f t="shared" si="32"/>
        <v>Noche</v>
      </c>
      <c r="C241" s="69" t="str">
        <f t="shared" si="32"/>
        <v>Anestesista</v>
      </c>
      <c r="D241" s="19" t="s">
        <v>43</v>
      </c>
      <c r="E241" s="27"/>
      <c r="F241" s="40"/>
    </row>
    <row r="242" spans="1:6" x14ac:dyDescent="0.25">
      <c r="A242" s="143">
        <f t="shared" si="31"/>
        <v>44663</v>
      </c>
      <c r="B242" s="69" t="str">
        <f>+B222</f>
        <v>Noche</v>
      </c>
      <c r="C242" s="69" t="s">
        <v>28</v>
      </c>
      <c r="D242" s="19" t="s">
        <v>329</v>
      </c>
      <c r="E242" s="27"/>
      <c r="F242" s="40"/>
    </row>
    <row r="243" spans="1:6" x14ac:dyDescent="0.25">
      <c r="A243" s="143">
        <f t="shared" si="31"/>
        <v>44663</v>
      </c>
      <c r="B243" s="69" t="str">
        <f>+B223</f>
        <v>Noche</v>
      </c>
      <c r="C243" s="69" t="s">
        <v>21</v>
      </c>
      <c r="D243" s="19" t="s">
        <v>382</v>
      </c>
      <c r="E243" s="27"/>
      <c r="F243" s="40"/>
    </row>
    <row r="244" spans="1:6" ht="15.75" thickBot="1" x14ac:dyDescent="0.3">
      <c r="A244" s="143">
        <f t="shared" ref="A244" si="33">+A224+1</f>
        <v>44663</v>
      </c>
      <c r="B244" s="69" t="str">
        <f t="shared" ref="B244" si="34">+B224</f>
        <v>Noche</v>
      </c>
      <c r="C244" s="69" t="str">
        <f t="shared" ref="C244:C251" si="35">+C224</f>
        <v>Refuerzo UCI/UTI</v>
      </c>
      <c r="D244" s="19" t="s">
        <v>383</v>
      </c>
      <c r="E244" s="27"/>
      <c r="F244" s="40"/>
    </row>
    <row r="245" spans="1:6" x14ac:dyDescent="0.25">
      <c r="A245" s="142">
        <f t="shared" ref="A245:A261" si="36">+A225+1</f>
        <v>44664</v>
      </c>
      <c r="B245" s="70" t="str">
        <f t="shared" ref="B245:B251" si="37">+B225</f>
        <v>Día</v>
      </c>
      <c r="C245" s="70" t="str">
        <f t="shared" si="35"/>
        <v>Pediatría</v>
      </c>
      <c r="D245" s="18" t="s">
        <v>62</v>
      </c>
      <c r="E245" s="105" t="s">
        <v>396</v>
      </c>
      <c r="F245" s="39"/>
    </row>
    <row r="246" spans="1:6" x14ac:dyDescent="0.25">
      <c r="A246" s="143">
        <f t="shared" si="36"/>
        <v>44664</v>
      </c>
      <c r="B246" s="69" t="str">
        <f t="shared" si="37"/>
        <v>Día</v>
      </c>
      <c r="C246" s="69" t="str">
        <f t="shared" si="35"/>
        <v>Cirugía</v>
      </c>
      <c r="D246" s="19" t="s">
        <v>63</v>
      </c>
      <c r="F246" s="40"/>
    </row>
    <row r="247" spans="1:6" x14ac:dyDescent="0.25">
      <c r="A247" s="143">
        <f t="shared" si="36"/>
        <v>44664</v>
      </c>
      <c r="B247" s="69" t="str">
        <f t="shared" si="37"/>
        <v>Día</v>
      </c>
      <c r="C247" s="69" t="str">
        <f t="shared" si="35"/>
        <v>Internista</v>
      </c>
      <c r="D247" s="19" t="s">
        <v>64</v>
      </c>
      <c r="E247" s="27"/>
      <c r="F247" s="40"/>
    </row>
    <row r="248" spans="1:6" x14ac:dyDescent="0.25">
      <c r="A248" s="143">
        <f t="shared" si="36"/>
        <v>44664</v>
      </c>
      <c r="B248" s="69" t="str">
        <f t="shared" si="37"/>
        <v>Día</v>
      </c>
      <c r="C248" s="69" t="str">
        <f t="shared" si="35"/>
        <v>Traumatólogo</v>
      </c>
      <c r="D248" s="19" t="s">
        <v>65</v>
      </c>
      <c r="E248" s="104" t="s">
        <v>80</v>
      </c>
      <c r="F248" s="40"/>
    </row>
    <row r="249" spans="1:6" x14ac:dyDescent="0.25">
      <c r="A249" s="143">
        <f t="shared" si="36"/>
        <v>44664</v>
      </c>
      <c r="B249" s="69" t="str">
        <f t="shared" si="37"/>
        <v>Día</v>
      </c>
      <c r="C249" s="69" t="str">
        <f t="shared" si="35"/>
        <v>Ginecología</v>
      </c>
      <c r="D249" s="19" t="s">
        <v>36</v>
      </c>
      <c r="E249" s="27"/>
      <c r="F249" s="40"/>
    </row>
    <row r="250" spans="1:6" x14ac:dyDescent="0.25">
      <c r="A250" s="143">
        <f t="shared" si="36"/>
        <v>44664</v>
      </c>
      <c r="B250" s="69" t="str">
        <f t="shared" si="37"/>
        <v>Día</v>
      </c>
      <c r="C250" s="69" t="str">
        <f t="shared" si="35"/>
        <v>Refuerzo</v>
      </c>
      <c r="D250" s="19" t="s">
        <v>58</v>
      </c>
      <c r="E250" s="27"/>
      <c r="F250" s="40"/>
    </row>
    <row r="251" spans="1:6" x14ac:dyDescent="0.25">
      <c r="A251" s="143">
        <f t="shared" si="36"/>
        <v>44664</v>
      </c>
      <c r="B251" s="69" t="str">
        <f t="shared" si="37"/>
        <v>Día</v>
      </c>
      <c r="C251" s="69" t="str">
        <f t="shared" si="35"/>
        <v>Anestesista</v>
      </c>
      <c r="D251" s="19" t="s">
        <v>39</v>
      </c>
      <c r="E251" s="27"/>
      <c r="F251" s="40"/>
    </row>
    <row r="252" spans="1:6" x14ac:dyDescent="0.25">
      <c r="A252" s="143">
        <f t="shared" si="36"/>
        <v>44664</v>
      </c>
      <c r="B252" s="69" t="s">
        <v>6</v>
      </c>
      <c r="C252" s="69" t="s">
        <v>28</v>
      </c>
      <c r="D252" s="19" t="s">
        <v>331</v>
      </c>
      <c r="E252" s="27"/>
      <c r="F252" s="40"/>
    </row>
    <row r="253" spans="1:6" x14ac:dyDescent="0.25">
      <c r="A253" s="143">
        <f t="shared" si="36"/>
        <v>44664</v>
      </c>
      <c r="B253" s="69" t="s">
        <v>6</v>
      </c>
      <c r="C253" s="69" t="s">
        <v>21</v>
      </c>
      <c r="D253" s="19" t="s">
        <v>381</v>
      </c>
      <c r="E253" s="27"/>
      <c r="F253" s="40"/>
    </row>
    <row r="254" spans="1:6" ht="15.75" thickBot="1" x14ac:dyDescent="0.3">
      <c r="A254" s="143">
        <f t="shared" si="36"/>
        <v>44664</v>
      </c>
      <c r="B254" s="69" t="str">
        <f t="shared" ref="B254:C261" si="38">+B234</f>
        <v>Día</v>
      </c>
      <c r="C254" s="69" t="str">
        <f t="shared" si="38"/>
        <v>Refuerzo UCI/UTI</v>
      </c>
      <c r="D254" s="19" t="s">
        <v>123</v>
      </c>
      <c r="E254" s="27"/>
      <c r="F254" s="40"/>
    </row>
    <row r="255" spans="1:6" x14ac:dyDescent="0.25">
      <c r="A255" s="142">
        <f t="shared" si="36"/>
        <v>44664</v>
      </c>
      <c r="B255" s="70" t="str">
        <f t="shared" si="38"/>
        <v>Noche</v>
      </c>
      <c r="C255" s="70" t="str">
        <f t="shared" si="38"/>
        <v>Pediatría</v>
      </c>
      <c r="D255" s="18" t="s">
        <v>62</v>
      </c>
      <c r="E255" s="28"/>
      <c r="F255" s="39"/>
    </row>
    <row r="256" spans="1:6" x14ac:dyDescent="0.25">
      <c r="A256" s="143">
        <f t="shared" si="36"/>
        <v>44664</v>
      </c>
      <c r="B256" s="69" t="str">
        <f t="shared" si="38"/>
        <v>Noche</v>
      </c>
      <c r="C256" s="69" t="str">
        <f t="shared" si="38"/>
        <v>Cirugía</v>
      </c>
      <c r="D256" s="19" t="s">
        <v>63</v>
      </c>
      <c r="E256" s="27"/>
      <c r="F256" s="40"/>
    </row>
    <row r="257" spans="1:6" x14ac:dyDescent="0.25">
      <c r="A257" s="143">
        <f t="shared" si="36"/>
        <v>44664</v>
      </c>
      <c r="B257" s="69" t="str">
        <f t="shared" si="38"/>
        <v>Noche</v>
      </c>
      <c r="C257" s="69" t="str">
        <f t="shared" si="38"/>
        <v>Internista</v>
      </c>
      <c r="D257" s="19" t="s">
        <v>64</v>
      </c>
      <c r="E257" s="27"/>
      <c r="F257" s="40"/>
    </row>
    <row r="258" spans="1:6" x14ac:dyDescent="0.25">
      <c r="A258" s="143">
        <f t="shared" si="36"/>
        <v>44664</v>
      </c>
      <c r="B258" s="69" t="str">
        <f t="shared" si="38"/>
        <v>Noche</v>
      </c>
      <c r="C258" s="69" t="str">
        <f t="shared" si="38"/>
        <v>Traumatólogo</v>
      </c>
      <c r="D258" s="19" t="s">
        <v>65</v>
      </c>
      <c r="E258" s="27"/>
      <c r="F258" s="40"/>
    </row>
    <row r="259" spans="1:6" x14ac:dyDescent="0.25">
      <c r="A259" s="143">
        <f t="shared" si="36"/>
        <v>44664</v>
      </c>
      <c r="B259" s="69" t="str">
        <f t="shared" si="38"/>
        <v>Noche</v>
      </c>
      <c r="C259" s="69" t="str">
        <f t="shared" si="38"/>
        <v>Ginecología</v>
      </c>
      <c r="D259" s="19" t="s">
        <v>36</v>
      </c>
      <c r="E259" s="27"/>
      <c r="F259" s="40"/>
    </row>
    <row r="260" spans="1:6" x14ac:dyDescent="0.25">
      <c r="A260" s="143">
        <f t="shared" si="36"/>
        <v>44664</v>
      </c>
      <c r="B260" s="69" t="str">
        <f t="shared" si="38"/>
        <v>Noche</v>
      </c>
      <c r="C260" s="69" t="str">
        <f t="shared" si="38"/>
        <v>Refuerzo</v>
      </c>
      <c r="D260" s="19" t="s">
        <v>58</v>
      </c>
      <c r="E260" s="27"/>
      <c r="F260" s="40"/>
    </row>
    <row r="261" spans="1:6" x14ac:dyDescent="0.25">
      <c r="A261" s="143">
        <f t="shared" si="36"/>
        <v>44664</v>
      </c>
      <c r="B261" s="69" t="str">
        <f t="shared" si="38"/>
        <v>Noche</v>
      </c>
      <c r="C261" s="69" t="str">
        <f t="shared" si="38"/>
        <v>Anestesista</v>
      </c>
      <c r="D261" s="19" t="s">
        <v>39</v>
      </c>
      <c r="E261" s="27"/>
      <c r="F261" s="40"/>
    </row>
    <row r="262" spans="1:6" x14ac:dyDescent="0.25">
      <c r="A262" s="143">
        <v>44664</v>
      </c>
      <c r="B262" s="69" t="s">
        <v>12</v>
      </c>
      <c r="C262" s="69" t="s">
        <v>28</v>
      </c>
      <c r="D262" s="19" t="s">
        <v>331</v>
      </c>
      <c r="E262" s="27"/>
      <c r="F262" s="40"/>
    </row>
    <row r="263" spans="1:6" x14ac:dyDescent="0.25">
      <c r="A263" s="143">
        <v>44664</v>
      </c>
      <c r="B263" s="69" t="s">
        <v>12</v>
      </c>
      <c r="C263" s="69" t="s">
        <v>21</v>
      </c>
      <c r="D263" s="19" t="s">
        <v>381</v>
      </c>
      <c r="E263" s="27"/>
      <c r="F263" s="40"/>
    </row>
    <row r="264" spans="1:6" ht="15.75" thickBot="1" x14ac:dyDescent="0.3">
      <c r="A264" s="143">
        <f t="shared" ref="A264" si="39">+A244+1</f>
        <v>44664</v>
      </c>
      <c r="B264" s="69" t="str">
        <f t="shared" ref="B264:C271" si="40">+B244</f>
        <v>Noche</v>
      </c>
      <c r="C264" s="69" t="str">
        <f t="shared" si="40"/>
        <v>Refuerzo UCI/UTI</v>
      </c>
      <c r="D264" s="19" t="s">
        <v>123</v>
      </c>
      <c r="E264" s="27"/>
      <c r="F264" s="40"/>
    </row>
    <row r="265" spans="1:6" x14ac:dyDescent="0.25">
      <c r="A265" s="142">
        <f t="shared" ref="A265:A271" si="41">+A245+1</f>
        <v>44665</v>
      </c>
      <c r="B265" s="70" t="str">
        <f t="shared" si="40"/>
        <v>Día</v>
      </c>
      <c r="C265" s="70" t="str">
        <f t="shared" si="40"/>
        <v>Pediatría</v>
      </c>
      <c r="D265" s="18" t="s">
        <v>87</v>
      </c>
      <c r="E265" s="105" t="s">
        <v>81</v>
      </c>
      <c r="F265" s="39"/>
    </row>
    <row r="266" spans="1:6" x14ac:dyDescent="0.25">
      <c r="A266" s="143">
        <f t="shared" si="41"/>
        <v>44665</v>
      </c>
      <c r="B266" s="69" t="str">
        <f t="shared" si="40"/>
        <v>Día</v>
      </c>
      <c r="C266" s="69" t="str">
        <f t="shared" si="40"/>
        <v>Cirugía</v>
      </c>
      <c r="D266" s="21" t="s">
        <v>88</v>
      </c>
      <c r="E266" s="104" t="s">
        <v>82</v>
      </c>
      <c r="F266" s="40"/>
    </row>
    <row r="267" spans="1:6" x14ac:dyDescent="0.25">
      <c r="A267" s="143">
        <f t="shared" si="41"/>
        <v>44665</v>
      </c>
      <c r="B267" s="69" t="str">
        <f t="shared" si="40"/>
        <v>Día</v>
      </c>
      <c r="C267" s="69" t="str">
        <f t="shared" si="40"/>
        <v>Internista</v>
      </c>
      <c r="D267" s="19" t="s">
        <v>89</v>
      </c>
      <c r="E267" s="104" t="s">
        <v>102</v>
      </c>
      <c r="F267" s="40"/>
    </row>
    <row r="268" spans="1:6" x14ac:dyDescent="0.25">
      <c r="A268" s="143">
        <f t="shared" si="41"/>
        <v>44665</v>
      </c>
      <c r="B268" s="69" t="str">
        <f t="shared" si="40"/>
        <v>Día</v>
      </c>
      <c r="C268" s="69" t="str">
        <f t="shared" si="40"/>
        <v>Traumatólogo</v>
      </c>
      <c r="D268" s="19" t="s">
        <v>56</v>
      </c>
      <c r="E268" s="104" t="s">
        <v>91</v>
      </c>
      <c r="F268" s="40"/>
    </row>
    <row r="269" spans="1:6" x14ac:dyDescent="0.25">
      <c r="A269" s="143">
        <f t="shared" si="41"/>
        <v>44665</v>
      </c>
      <c r="B269" s="69" t="str">
        <f t="shared" si="40"/>
        <v>Día</v>
      </c>
      <c r="C269" s="69" t="str">
        <f t="shared" si="40"/>
        <v>Ginecología</v>
      </c>
      <c r="D269" s="20" t="s">
        <v>32</v>
      </c>
      <c r="E269" s="27"/>
      <c r="F269" s="40"/>
    </row>
    <row r="270" spans="1:6" x14ac:dyDescent="0.25">
      <c r="A270" s="143">
        <f t="shared" si="41"/>
        <v>44665</v>
      </c>
      <c r="B270" s="69" t="str">
        <f t="shared" si="40"/>
        <v>Día</v>
      </c>
      <c r="C270" s="69" t="str">
        <f t="shared" si="40"/>
        <v>Refuerzo</v>
      </c>
      <c r="D270" s="19" t="s">
        <v>69</v>
      </c>
      <c r="E270" s="27"/>
      <c r="F270" s="40"/>
    </row>
    <row r="271" spans="1:6" x14ac:dyDescent="0.25">
      <c r="A271" s="143">
        <f t="shared" si="41"/>
        <v>44665</v>
      </c>
      <c r="B271" s="69" t="str">
        <f t="shared" si="40"/>
        <v>Día</v>
      </c>
      <c r="C271" s="69" t="str">
        <f t="shared" si="40"/>
        <v>Anestesista</v>
      </c>
      <c r="D271" s="19" t="s">
        <v>41</v>
      </c>
      <c r="E271" s="27"/>
      <c r="F271" s="40"/>
    </row>
    <row r="272" spans="1:6" x14ac:dyDescent="0.25">
      <c r="A272" s="143">
        <v>44665</v>
      </c>
      <c r="B272" s="69" t="s">
        <v>6</v>
      </c>
      <c r="C272" s="69" t="s">
        <v>28</v>
      </c>
      <c r="D272" s="19" t="s">
        <v>332</v>
      </c>
      <c r="E272" s="27"/>
      <c r="F272" s="40"/>
    </row>
    <row r="273" spans="1:6" x14ac:dyDescent="0.25">
      <c r="A273" s="143">
        <v>44665</v>
      </c>
      <c r="B273" s="69" t="s">
        <v>6</v>
      </c>
      <c r="C273" s="69" t="s">
        <v>21</v>
      </c>
      <c r="D273" s="20" t="s">
        <v>388</v>
      </c>
      <c r="E273" s="27"/>
      <c r="F273" s="40"/>
    </row>
    <row r="274" spans="1:6" ht="15.75" thickBot="1" x14ac:dyDescent="0.3">
      <c r="A274" s="143">
        <f t="shared" ref="A274:A281" si="42">+A254+1</f>
        <v>44665</v>
      </c>
      <c r="B274" s="69" t="str">
        <f t="shared" ref="B274" si="43">+B254</f>
        <v>Día</v>
      </c>
      <c r="C274" s="69" t="str">
        <f t="shared" ref="C274:C281" si="44">+C254</f>
        <v>Refuerzo UCI/UTI</v>
      </c>
      <c r="D274" s="19" t="s">
        <v>389</v>
      </c>
      <c r="E274" s="27"/>
      <c r="F274" s="40"/>
    </row>
    <row r="275" spans="1:6" x14ac:dyDescent="0.25">
      <c r="A275" s="142">
        <f t="shared" si="42"/>
        <v>44665</v>
      </c>
      <c r="B275" s="70" t="str">
        <f t="shared" ref="B275:B281" si="45">+B255</f>
        <v>Noche</v>
      </c>
      <c r="C275" s="70" t="str">
        <f t="shared" si="44"/>
        <v>Pediatría</v>
      </c>
      <c r="D275" s="18" t="s">
        <v>70</v>
      </c>
      <c r="E275" s="28"/>
      <c r="F275" s="39"/>
    </row>
    <row r="276" spans="1:6" x14ac:dyDescent="0.25">
      <c r="A276" s="143">
        <f t="shared" si="42"/>
        <v>44665</v>
      </c>
      <c r="B276" s="69" t="str">
        <f t="shared" si="45"/>
        <v>Noche</v>
      </c>
      <c r="C276" s="69" t="str">
        <f t="shared" si="44"/>
        <v>Cirugía</v>
      </c>
      <c r="D276" s="21" t="s">
        <v>66</v>
      </c>
      <c r="E276" s="27"/>
      <c r="F276" s="40"/>
    </row>
    <row r="277" spans="1:6" x14ac:dyDescent="0.25">
      <c r="A277" s="143">
        <f t="shared" si="42"/>
        <v>44665</v>
      </c>
      <c r="B277" s="69" t="str">
        <f t="shared" si="45"/>
        <v>Noche</v>
      </c>
      <c r="C277" s="69" t="str">
        <f t="shared" si="44"/>
        <v>Internista</v>
      </c>
      <c r="D277" s="19" t="s">
        <v>67</v>
      </c>
      <c r="E277" s="27"/>
      <c r="F277" s="40"/>
    </row>
    <row r="278" spans="1:6" x14ac:dyDescent="0.25">
      <c r="A278" s="143">
        <f t="shared" si="42"/>
        <v>44665</v>
      </c>
      <c r="B278" s="69" t="str">
        <f t="shared" si="45"/>
        <v>Noche</v>
      </c>
      <c r="C278" s="69" t="str">
        <f t="shared" si="44"/>
        <v>Traumatólogo</v>
      </c>
      <c r="D278" s="19" t="s">
        <v>68</v>
      </c>
      <c r="E278" s="27"/>
      <c r="F278" s="40"/>
    </row>
    <row r="279" spans="1:6" x14ac:dyDescent="0.25">
      <c r="A279" s="143">
        <f t="shared" si="42"/>
        <v>44665</v>
      </c>
      <c r="B279" s="69" t="str">
        <f t="shared" si="45"/>
        <v>Noche</v>
      </c>
      <c r="C279" s="69" t="s">
        <v>408</v>
      </c>
      <c r="D279" s="20" t="s">
        <v>32</v>
      </c>
      <c r="E279" s="27"/>
      <c r="F279" s="40"/>
    </row>
    <row r="280" spans="1:6" x14ac:dyDescent="0.25">
      <c r="A280" s="143">
        <f t="shared" si="42"/>
        <v>44665</v>
      </c>
      <c r="B280" s="69" t="str">
        <f t="shared" si="45"/>
        <v>Noche</v>
      </c>
      <c r="C280" s="69" t="str">
        <f t="shared" si="44"/>
        <v>Refuerzo</v>
      </c>
      <c r="D280" s="19" t="s">
        <v>319</v>
      </c>
      <c r="E280" s="27"/>
      <c r="F280" s="40"/>
    </row>
    <row r="281" spans="1:6" x14ac:dyDescent="0.25">
      <c r="A281" s="143">
        <f t="shared" si="42"/>
        <v>44665</v>
      </c>
      <c r="B281" s="69" t="str">
        <f t="shared" si="45"/>
        <v>Noche</v>
      </c>
      <c r="C281" s="69" t="str">
        <f t="shared" si="44"/>
        <v>Anestesista</v>
      </c>
      <c r="D281" s="19" t="s">
        <v>41</v>
      </c>
      <c r="E281" s="27"/>
      <c r="F281" s="40"/>
    </row>
    <row r="282" spans="1:6" x14ac:dyDescent="0.25">
      <c r="A282" s="143">
        <v>44665</v>
      </c>
      <c r="B282" s="69" t="s">
        <v>12</v>
      </c>
      <c r="C282" s="69" t="s">
        <v>28</v>
      </c>
      <c r="D282" s="19" t="s">
        <v>332</v>
      </c>
      <c r="E282" s="27"/>
      <c r="F282" s="40"/>
    </row>
    <row r="283" spans="1:6" x14ac:dyDescent="0.25">
      <c r="A283" s="143">
        <v>44665</v>
      </c>
      <c r="B283" s="69" t="s">
        <v>12</v>
      </c>
      <c r="C283" s="69" t="s">
        <v>21</v>
      </c>
      <c r="D283" s="20" t="s">
        <v>388</v>
      </c>
      <c r="E283" s="27"/>
      <c r="F283" s="40"/>
    </row>
    <row r="284" spans="1:6" ht="15.75" thickBot="1" x14ac:dyDescent="0.3">
      <c r="A284" s="143">
        <f t="shared" ref="A284:A291" si="46">+A264+1</f>
        <v>44665</v>
      </c>
      <c r="B284" s="69" t="str">
        <f t="shared" ref="B284:C291" si="47">+B264</f>
        <v>Noche</v>
      </c>
      <c r="C284" s="69" t="str">
        <f t="shared" si="47"/>
        <v>Refuerzo UCI/UTI</v>
      </c>
      <c r="D284" s="19" t="s">
        <v>389</v>
      </c>
      <c r="E284" s="27"/>
      <c r="F284" s="40"/>
    </row>
    <row r="285" spans="1:6" x14ac:dyDescent="0.25">
      <c r="A285" s="142">
        <f t="shared" si="46"/>
        <v>44666</v>
      </c>
      <c r="B285" s="70" t="str">
        <f t="shared" si="47"/>
        <v>Día</v>
      </c>
      <c r="C285" s="70" t="str">
        <f t="shared" si="47"/>
        <v>Pediatría</v>
      </c>
      <c r="D285" s="18" t="s">
        <v>59</v>
      </c>
      <c r="E285" s="28"/>
      <c r="F285" s="39"/>
    </row>
    <row r="286" spans="1:6" x14ac:dyDescent="0.25">
      <c r="A286" s="143">
        <f t="shared" si="46"/>
        <v>44666</v>
      </c>
      <c r="B286" s="69" t="str">
        <f t="shared" si="47"/>
        <v>Día</v>
      </c>
      <c r="C286" s="69" t="str">
        <f t="shared" si="47"/>
        <v>Cirugía</v>
      </c>
      <c r="D286" s="19" t="s">
        <v>404</v>
      </c>
      <c r="E286" s="27"/>
      <c r="F286" s="40"/>
    </row>
    <row r="287" spans="1:6" x14ac:dyDescent="0.25">
      <c r="A287" s="143">
        <f t="shared" si="46"/>
        <v>44666</v>
      </c>
      <c r="B287" s="69" t="str">
        <f t="shared" si="47"/>
        <v>Día</v>
      </c>
      <c r="C287" s="69" t="str">
        <f t="shared" si="47"/>
        <v>Internista</v>
      </c>
      <c r="D287" s="21" t="s">
        <v>74</v>
      </c>
      <c r="E287" s="27"/>
      <c r="F287" s="40"/>
    </row>
    <row r="288" spans="1:6" x14ac:dyDescent="0.25">
      <c r="A288" s="143">
        <f t="shared" si="46"/>
        <v>44666</v>
      </c>
      <c r="B288" s="69" t="str">
        <f t="shared" si="47"/>
        <v>Día</v>
      </c>
      <c r="C288" s="69" t="str">
        <f t="shared" si="47"/>
        <v>Traumatólogo</v>
      </c>
      <c r="D288" s="24" t="s">
        <v>56</v>
      </c>
      <c r="E288" s="27"/>
      <c r="F288" s="40"/>
    </row>
    <row r="289" spans="1:6" x14ac:dyDescent="0.25">
      <c r="A289" s="143">
        <f t="shared" si="46"/>
        <v>44666</v>
      </c>
      <c r="B289" s="69" t="str">
        <f t="shared" si="47"/>
        <v>Día</v>
      </c>
      <c r="C289" s="69" t="str">
        <f t="shared" si="47"/>
        <v>Ginecología</v>
      </c>
      <c r="D289" s="19" t="s">
        <v>36</v>
      </c>
      <c r="E289" s="27"/>
      <c r="F289" s="40"/>
    </row>
    <row r="290" spans="1:6" x14ac:dyDescent="0.25">
      <c r="A290" s="143">
        <f t="shared" si="46"/>
        <v>44666</v>
      </c>
      <c r="B290" s="69" t="str">
        <f t="shared" si="47"/>
        <v>Día</v>
      </c>
      <c r="C290" s="69" t="str">
        <f t="shared" si="47"/>
        <v>Refuerzo</v>
      </c>
      <c r="D290" s="19" t="s">
        <v>209</v>
      </c>
      <c r="E290" s="27"/>
      <c r="F290" s="40"/>
    </row>
    <row r="291" spans="1:6" x14ac:dyDescent="0.25">
      <c r="A291" s="143">
        <f t="shared" si="46"/>
        <v>44666</v>
      </c>
      <c r="B291" s="69" t="str">
        <f t="shared" si="47"/>
        <v>Día</v>
      </c>
      <c r="C291" s="69" t="str">
        <f t="shared" si="47"/>
        <v>Anestesista</v>
      </c>
      <c r="D291" s="19" t="s">
        <v>108</v>
      </c>
      <c r="E291" s="27"/>
      <c r="F291" s="40"/>
    </row>
    <row r="292" spans="1:6" x14ac:dyDescent="0.25">
      <c r="A292" s="143">
        <v>44666</v>
      </c>
      <c r="B292" s="69" t="s">
        <v>6</v>
      </c>
      <c r="C292" s="69" t="s">
        <v>28</v>
      </c>
      <c r="D292" s="19" t="s">
        <v>328</v>
      </c>
      <c r="E292" s="27"/>
      <c r="F292" s="40"/>
    </row>
    <row r="293" spans="1:6" x14ac:dyDescent="0.25">
      <c r="A293" s="143">
        <v>44666</v>
      </c>
      <c r="B293" s="69" t="s">
        <v>6</v>
      </c>
      <c r="C293" s="69" t="s">
        <v>21</v>
      </c>
      <c r="D293" s="19" t="s">
        <v>384</v>
      </c>
      <c r="E293" s="27"/>
      <c r="F293" s="40"/>
    </row>
    <row r="294" spans="1:6" ht="15.75" thickBot="1" x14ac:dyDescent="0.3">
      <c r="A294" s="143">
        <f t="shared" ref="A294:A301" si="48">+A274+1</f>
        <v>44666</v>
      </c>
      <c r="B294" s="69" t="str">
        <f t="shared" ref="B294:C301" si="49">+B274</f>
        <v>Día</v>
      </c>
      <c r="C294" s="69" t="str">
        <f t="shared" si="49"/>
        <v>Refuerzo UCI/UTI</v>
      </c>
      <c r="D294" s="19" t="s">
        <v>385</v>
      </c>
      <c r="E294" s="27"/>
      <c r="F294" s="40"/>
    </row>
    <row r="295" spans="1:6" x14ac:dyDescent="0.25">
      <c r="A295" s="142">
        <f t="shared" si="48"/>
        <v>44666</v>
      </c>
      <c r="B295" s="70" t="str">
        <f t="shared" si="49"/>
        <v>Noche</v>
      </c>
      <c r="C295" s="70" t="str">
        <f t="shared" si="49"/>
        <v>Pediatría</v>
      </c>
      <c r="D295" s="18" t="s">
        <v>87</v>
      </c>
      <c r="E295" s="28"/>
      <c r="F295" s="39"/>
    </row>
    <row r="296" spans="1:6" x14ac:dyDescent="0.25">
      <c r="A296" s="143">
        <f t="shared" si="48"/>
        <v>44666</v>
      </c>
      <c r="B296" s="69" t="str">
        <f t="shared" si="49"/>
        <v>Noche</v>
      </c>
      <c r="C296" s="69" t="str">
        <f t="shared" si="49"/>
        <v>Cirugía</v>
      </c>
      <c r="D296" s="19" t="s">
        <v>414</v>
      </c>
      <c r="E296" s="27"/>
      <c r="F296" s="40"/>
    </row>
    <row r="297" spans="1:6" x14ac:dyDescent="0.25">
      <c r="A297" s="143">
        <f t="shared" si="48"/>
        <v>44666</v>
      </c>
      <c r="B297" s="69" t="str">
        <f t="shared" si="49"/>
        <v>Noche</v>
      </c>
      <c r="C297" s="69" t="str">
        <f t="shared" si="49"/>
        <v>Internista</v>
      </c>
      <c r="D297" s="21" t="s">
        <v>73</v>
      </c>
      <c r="E297" s="27"/>
      <c r="F297" s="40"/>
    </row>
    <row r="298" spans="1:6" x14ac:dyDescent="0.25">
      <c r="A298" s="143">
        <f t="shared" si="48"/>
        <v>44666</v>
      </c>
      <c r="B298" s="69" t="str">
        <f t="shared" si="49"/>
        <v>Noche</v>
      </c>
      <c r="C298" s="69" t="str">
        <f t="shared" si="49"/>
        <v>Traumatólogo</v>
      </c>
      <c r="D298" s="19" t="s">
        <v>124</v>
      </c>
      <c r="E298" s="27"/>
      <c r="F298" s="40"/>
    </row>
    <row r="299" spans="1:6" x14ac:dyDescent="0.25">
      <c r="A299" s="143">
        <f t="shared" si="48"/>
        <v>44666</v>
      </c>
      <c r="B299" s="69" t="str">
        <f t="shared" si="49"/>
        <v>Noche</v>
      </c>
      <c r="C299" s="69" t="str">
        <f t="shared" si="49"/>
        <v xml:space="preserve"> </v>
      </c>
      <c r="D299" s="19" t="s">
        <v>36</v>
      </c>
      <c r="E299" s="27"/>
      <c r="F299" s="40"/>
    </row>
    <row r="300" spans="1:6" x14ac:dyDescent="0.25">
      <c r="A300" s="143">
        <f t="shared" si="48"/>
        <v>44666</v>
      </c>
      <c r="B300" s="69" t="str">
        <f t="shared" si="49"/>
        <v>Noche</v>
      </c>
      <c r="C300" s="69" t="str">
        <f t="shared" si="49"/>
        <v>Refuerzo</v>
      </c>
      <c r="D300" s="19" t="s">
        <v>74</v>
      </c>
      <c r="E300" s="27"/>
      <c r="F300" s="40"/>
    </row>
    <row r="301" spans="1:6" x14ac:dyDescent="0.25">
      <c r="A301" s="143">
        <f t="shared" si="48"/>
        <v>44666</v>
      </c>
      <c r="B301" s="69" t="str">
        <f t="shared" si="49"/>
        <v>Noche</v>
      </c>
      <c r="C301" s="69" t="str">
        <f t="shared" si="49"/>
        <v>Anestesista</v>
      </c>
      <c r="D301" s="19" t="s">
        <v>108</v>
      </c>
      <c r="E301" s="27"/>
      <c r="F301" s="40"/>
    </row>
    <row r="302" spans="1:6" x14ac:dyDescent="0.25">
      <c r="A302" s="143">
        <v>44666</v>
      </c>
      <c r="B302" s="69" t="s">
        <v>12</v>
      </c>
      <c r="C302" s="69" t="s">
        <v>28</v>
      </c>
      <c r="D302" s="19" t="s">
        <v>328</v>
      </c>
      <c r="E302" s="27"/>
      <c r="F302" s="40"/>
    </row>
    <row r="303" spans="1:6" x14ac:dyDescent="0.25">
      <c r="A303" s="143">
        <v>44666</v>
      </c>
      <c r="B303" s="69" t="s">
        <v>12</v>
      </c>
      <c r="C303" s="69" t="s">
        <v>21</v>
      </c>
      <c r="D303" s="19" t="s">
        <v>384</v>
      </c>
      <c r="E303" s="27"/>
      <c r="F303" s="40"/>
    </row>
    <row r="304" spans="1:6" ht="15.75" thickBot="1" x14ac:dyDescent="0.3">
      <c r="A304" s="143">
        <f t="shared" ref="A304" si="50">+A284+1</f>
        <v>44666</v>
      </c>
      <c r="B304" s="69" t="str">
        <f t="shared" ref="B304" si="51">+B284</f>
        <v>Noche</v>
      </c>
      <c r="C304" s="69" t="str">
        <f t="shared" ref="C304:C311" si="52">+C284</f>
        <v>Refuerzo UCI/UTI</v>
      </c>
      <c r="D304" s="19" t="s">
        <v>385</v>
      </c>
      <c r="E304" s="27"/>
      <c r="F304" s="40"/>
    </row>
    <row r="305" spans="1:6" x14ac:dyDescent="0.25">
      <c r="A305" s="142">
        <f t="shared" ref="A305:A311" si="53">+A285+1</f>
        <v>44667</v>
      </c>
      <c r="B305" s="70" t="str">
        <f t="shared" ref="B305:B311" si="54">+B285</f>
        <v>Día</v>
      </c>
      <c r="C305" s="70" t="str">
        <f t="shared" si="52"/>
        <v>Pediatría</v>
      </c>
      <c r="D305" s="18" t="s">
        <v>59</v>
      </c>
      <c r="E305" s="28"/>
      <c r="F305" s="39"/>
    </row>
    <row r="306" spans="1:6" x14ac:dyDescent="0.25">
      <c r="A306" s="143">
        <f t="shared" si="53"/>
        <v>44667</v>
      </c>
      <c r="B306" s="69" t="str">
        <f t="shared" si="54"/>
        <v>Día</v>
      </c>
      <c r="C306" s="69" t="str">
        <f t="shared" si="52"/>
        <v>Cirugía</v>
      </c>
      <c r="D306" s="21" t="s">
        <v>129</v>
      </c>
      <c r="E306" s="50"/>
      <c r="F306" s="40"/>
    </row>
    <row r="307" spans="1:6" x14ac:dyDescent="0.25">
      <c r="A307" s="143">
        <f t="shared" si="53"/>
        <v>44667</v>
      </c>
      <c r="B307" s="69" t="str">
        <f t="shared" si="54"/>
        <v>Día</v>
      </c>
      <c r="C307" s="69" t="str">
        <f t="shared" si="52"/>
        <v>Internista</v>
      </c>
      <c r="D307" s="19" t="s">
        <v>74</v>
      </c>
      <c r="E307" s="27"/>
      <c r="F307" s="40"/>
    </row>
    <row r="308" spans="1:6" x14ac:dyDescent="0.25">
      <c r="A308" s="143">
        <f t="shared" si="53"/>
        <v>44667</v>
      </c>
      <c r="B308" s="69" t="str">
        <f t="shared" si="54"/>
        <v>Día</v>
      </c>
      <c r="C308" s="69" t="str">
        <f t="shared" si="52"/>
        <v>Traumatólogo</v>
      </c>
      <c r="D308" s="19" t="s">
        <v>56</v>
      </c>
      <c r="E308" s="27"/>
      <c r="F308" s="40"/>
    </row>
    <row r="309" spans="1:6" x14ac:dyDescent="0.25">
      <c r="A309" s="143">
        <f t="shared" si="53"/>
        <v>44667</v>
      </c>
      <c r="B309" s="69" t="str">
        <f t="shared" si="54"/>
        <v>Día</v>
      </c>
      <c r="C309" s="69" t="str">
        <f t="shared" si="52"/>
        <v>Ginecología</v>
      </c>
      <c r="D309" s="19" t="s">
        <v>35</v>
      </c>
      <c r="E309" s="27"/>
      <c r="F309" s="40"/>
    </row>
    <row r="310" spans="1:6" x14ac:dyDescent="0.25">
      <c r="A310" s="143">
        <f t="shared" si="53"/>
        <v>44667</v>
      </c>
      <c r="B310" s="69" t="str">
        <f t="shared" si="54"/>
        <v>Día</v>
      </c>
      <c r="C310" s="69" t="str">
        <f t="shared" si="52"/>
        <v>Refuerzo</v>
      </c>
      <c r="D310" s="19" t="s">
        <v>58</v>
      </c>
      <c r="E310" s="27"/>
      <c r="F310" s="40"/>
    </row>
    <row r="311" spans="1:6" x14ac:dyDescent="0.25">
      <c r="A311" s="143">
        <f t="shared" si="53"/>
        <v>44667</v>
      </c>
      <c r="B311" s="69" t="str">
        <f t="shared" si="54"/>
        <v>Día</v>
      </c>
      <c r="C311" s="69" t="str">
        <f t="shared" si="52"/>
        <v>Anestesista</v>
      </c>
      <c r="D311" s="19" t="s">
        <v>42</v>
      </c>
      <c r="E311" s="27"/>
      <c r="F311" s="40"/>
    </row>
    <row r="312" spans="1:6" x14ac:dyDescent="0.25">
      <c r="A312" s="143">
        <v>44667</v>
      </c>
      <c r="B312" s="69" t="s">
        <v>6</v>
      </c>
      <c r="C312" s="69" t="s">
        <v>28</v>
      </c>
      <c r="D312" s="19" t="s">
        <v>333</v>
      </c>
      <c r="E312" s="27"/>
      <c r="F312" s="40"/>
    </row>
    <row r="313" spans="1:6" x14ac:dyDescent="0.25">
      <c r="A313" s="143">
        <v>44667</v>
      </c>
      <c r="B313" s="69" t="s">
        <v>6</v>
      </c>
      <c r="C313" s="69" t="s">
        <v>21</v>
      </c>
      <c r="D313" s="19" t="s">
        <v>386</v>
      </c>
      <c r="E313" s="27"/>
      <c r="F313" s="40"/>
    </row>
    <row r="314" spans="1:6" ht="15.75" thickBot="1" x14ac:dyDescent="0.3">
      <c r="A314" s="143">
        <f t="shared" ref="A314:A321" si="55">+A294+1</f>
        <v>44667</v>
      </c>
      <c r="B314" s="69" t="str">
        <f t="shared" ref="B314:C321" si="56">+B294</f>
        <v>Día</v>
      </c>
      <c r="C314" s="69" t="str">
        <f t="shared" si="56"/>
        <v>Refuerzo UCI/UTI</v>
      </c>
      <c r="D314" s="19" t="s">
        <v>51</v>
      </c>
      <c r="E314" s="27"/>
      <c r="F314" s="40"/>
    </row>
    <row r="315" spans="1:6" x14ac:dyDescent="0.25">
      <c r="A315" s="142">
        <f t="shared" si="55"/>
        <v>44667</v>
      </c>
      <c r="B315" s="70" t="str">
        <f t="shared" si="56"/>
        <v>Noche</v>
      </c>
      <c r="C315" s="70" t="str">
        <f t="shared" si="56"/>
        <v>Pediatría</v>
      </c>
      <c r="D315" s="18" t="s">
        <v>59</v>
      </c>
      <c r="E315" s="28"/>
      <c r="F315" s="39"/>
    </row>
    <row r="316" spans="1:6" x14ac:dyDescent="0.25">
      <c r="A316" s="143">
        <f t="shared" si="55"/>
        <v>44667</v>
      </c>
      <c r="B316" s="69" t="str">
        <f t="shared" si="56"/>
        <v>Noche</v>
      </c>
      <c r="C316" s="69" t="str">
        <f t="shared" si="56"/>
        <v>Cirugía</v>
      </c>
      <c r="D316" s="19" t="s">
        <v>129</v>
      </c>
      <c r="E316" s="27"/>
      <c r="F316" s="40"/>
    </row>
    <row r="317" spans="1:6" x14ac:dyDescent="0.25">
      <c r="A317" s="143">
        <f t="shared" si="55"/>
        <v>44667</v>
      </c>
      <c r="B317" s="69" t="str">
        <f t="shared" si="56"/>
        <v>Noche</v>
      </c>
      <c r="C317" s="69" t="str">
        <f t="shared" si="56"/>
        <v>Internista</v>
      </c>
      <c r="D317" s="19" t="s">
        <v>74</v>
      </c>
      <c r="E317" s="27"/>
      <c r="F317" s="40"/>
    </row>
    <row r="318" spans="1:6" x14ac:dyDescent="0.25">
      <c r="A318" s="143">
        <f t="shared" si="55"/>
        <v>44667</v>
      </c>
      <c r="B318" s="69" t="str">
        <f t="shared" si="56"/>
        <v>Noche</v>
      </c>
      <c r="C318" s="69" t="str">
        <f t="shared" si="56"/>
        <v>Traumatólogo</v>
      </c>
      <c r="D318" s="19" t="s">
        <v>56</v>
      </c>
      <c r="E318" s="27"/>
      <c r="F318" s="40"/>
    </row>
    <row r="319" spans="1:6" x14ac:dyDescent="0.25">
      <c r="A319" s="143">
        <f t="shared" si="55"/>
        <v>44667</v>
      </c>
      <c r="B319" s="69" t="str">
        <f t="shared" si="56"/>
        <v>Noche</v>
      </c>
      <c r="C319" s="69" t="str">
        <f t="shared" si="56"/>
        <v xml:space="preserve"> </v>
      </c>
      <c r="D319" s="19" t="s">
        <v>35</v>
      </c>
      <c r="E319" s="27"/>
      <c r="F319" s="40"/>
    </row>
    <row r="320" spans="1:6" x14ac:dyDescent="0.25">
      <c r="A320" s="143">
        <f t="shared" si="55"/>
        <v>44667</v>
      </c>
      <c r="B320" s="69" t="str">
        <f t="shared" si="56"/>
        <v>Noche</v>
      </c>
      <c r="C320" s="69" t="str">
        <f t="shared" si="56"/>
        <v>Refuerzo</v>
      </c>
      <c r="D320" s="19" t="s">
        <v>58</v>
      </c>
      <c r="E320" s="27"/>
      <c r="F320" s="40"/>
    </row>
    <row r="321" spans="1:6" x14ac:dyDescent="0.25">
      <c r="A321" s="143">
        <f t="shared" si="55"/>
        <v>44667</v>
      </c>
      <c r="B321" s="69" t="str">
        <f t="shared" si="56"/>
        <v>Noche</v>
      </c>
      <c r="C321" s="69" t="str">
        <f t="shared" si="56"/>
        <v>Anestesista</v>
      </c>
      <c r="D321" s="19" t="s">
        <v>42</v>
      </c>
      <c r="E321" s="27"/>
      <c r="F321" s="40"/>
    </row>
    <row r="322" spans="1:6" x14ac:dyDescent="0.25">
      <c r="A322" s="143">
        <v>44667</v>
      </c>
      <c r="B322" s="69" t="s">
        <v>12</v>
      </c>
      <c r="C322" s="69" t="s">
        <v>28</v>
      </c>
      <c r="D322" s="19" t="s">
        <v>333</v>
      </c>
      <c r="E322" s="27"/>
      <c r="F322" s="40"/>
    </row>
    <row r="323" spans="1:6" x14ac:dyDescent="0.25">
      <c r="A323" s="143">
        <v>44667</v>
      </c>
      <c r="B323" s="69" t="s">
        <v>12</v>
      </c>
      <c r="C323" s="69" t="s">
        <v>21</v>
      </c>
      <c r="D323" s="19" t="s">
        <v>386</v>
      </c>
      <c r="E323" s="27"/>
      <c r="F323" s="40"/>
    </row>
    <row r="324" spans="1:6" ht="15.75" thickBot="1" x14ac:dyDescent="0.3">
      <c r="A324" s="143">
        <f t="shared" ref="A324:A331" si="57">+A304+1</f>
        <v>44667</v>
      </c>
      <c r="B324" s="69" t="str">
        <f t="shared" ref="B324:C331" si="58">+B304</f>
        <v>Noche</v>
      </c>
      <c r="C324" s="69" t="str">
        <f t="shared" si="58"/>
        <v>Refuerzo UCI/UTI</v>
      </c>
      <c r="D324" s="19" t="s">
        <v>51</v>
      </c>
      <c r="E324" s="27"/>
      <c r="F324" s="40"/>
    </row>
    <row r="325" spans="1:6" x14ac:dyDescent="0.25">
      <c r="A325" s="142">
        <f t="shared" si="57"/>
        <v>44668</v>
      </c>
      <c r="B325" s="70" t="str">
        <f t="shared" si="58"/>
        <v>Día</v>
      </c>
      <c r="C325" s="70" t="str">
        <f t="shared" si="58"/>
        <v>Pediatría</v>
      </c>
      <c r="D325" s="18" t="s">
        <v>87</v>
      </c>
      <c r="E325" s="28"/>
      <c r="F325" s="39"/>
    </row>
    <row r="326" spans="1:6" x14ac:dyDescent="0.25">
      <c r="A326" s="143">
        <f t="shared" si="57"/>
        <v>44668</v>
      </c>
      <c r="B326" s="69" t="str">
        <f t="shared" si="58"/>
        <v>Día</v>
      </c>
      <c r="C326" s="69" t="str">
        <f t="shared" si="58"/>
        <v>Cirugía</v>
      </c>
      <c r="D326" s="19" t="s">
        <v>88</v>
      </c>
      <c r="E326" s="27"/>
      <c r="F326" s="40"/>
    </row>
    <row r="327" spans="1:6" x14ac:dyDescent="0.25">
      <c r="A327" s="143">
        <f t="shared" si="57"/>
        <v>44668</v>
      </c>
      <c r="B327" s="69" t="str">
        <f t="shared" si="58"/>
        <v>Día</v>
      </c>
      <c r="C327" s="69" t="str">
        <f t="shared" si="58"/>
        <v>Internista</v>
      </c>
      <c r="D327" s="19" t="s">
        <v>89</v>
      </c>
      <c r="E327" s="27"/>
      <c r="F327" s="40"/>
    </row>
    <row r="328" spans="1:6" x14ac:dyDescent="0.25">
      <c r="A328" s="143">
        <f t="shared" si="57"/>
        <v>44668</v>
      </c>
      <c r="B328" s="69" t="str">
        <f t="shared" si="58"/>
        <v>Día</v>
      </c>
      <c r="C328" s="69" t="str">
        <f t="shared" si="58"/>
        <v>Traumatólogo</v>
      </c>
      <c r="D328" s="19" t="s">
        <v>56</v>
      </c>
      <c r="E328" s="27"/>
      <c r="F328" s="40"/>
    </row>
    <row r="329" spans="1:6" x14ac:dyDescent="0.25">
      <c r="A329" s="143">
        <f t="shared" si="57"/>
        <v>44668</v>
      </c>
      <c r="B329" s="69" t="str">
        <f t="shared" si="58"/>
        <v>Día</v>
      </c>
      <c r="C329" s="69" t="str">
        <f t="shared" si="58"/>
        <v>Ginecología</v>
      </c>
      <c r="D329" s="19" t="s">
        <v>250</v>
      </c>
      <c r="E329" s="27"/>
      <c r="F329" s="40"/>
    </row>
    <row r="330" spans="1:6" x14ac:dyDescent="0.25">
      <c r="A330" s="143">
        <f t="shared" si="57"/>
        <v>44668</v>
      </c>
      <c r="B330" s="69" t="str">
        <f t="shared" si="58"/>
        <v>Día</v>
      </c>
      <c r="C330" s="69" t="str">
        <f t="shared" si="58"/>
        <v>Refuerzo</v>
      </c>
      <c r="D330" s="19" t="s">
        <v>407</v>
      </c>
      <c r="E330" s="27"/>
      <c r="F330" s="40"/>
    </row>
    <row r="331" spans="1:6" x14ac:dyDescent="0.25">
      <c r="A331" s="143">
        <f t="shared" si="57"/>
        <v>44668</v>
      </c>
      <c r="B331" s="69" t="str">
        <f t="shared" si="58"/>
        <v>Día</v>
      </c>
      <c r="C331" s="69" t="str">
        <f t="shared" si="58"/>
        <v>Anestesista</v>
      </c>
      <c r="D331" s="19" t="s">
        <v>41</v>
      </c>
      <c r="E331" s="27"/>
      <c r="F331" s="40"/>
    </row>
    <row r="332" spans="1:6" x14ac:dyDescent="0.25">
      <c r="A332" s="143">
        <v>44668</v>
      </c>
      <c r="B332" s="69" t="s">
        <v>6</v>
      </c>
      <c r="C332" s="69" t="s">
        <v>28</v>
      </c>
      <c r="D332" s="96" t="s">
        <v>348</v>
      </c>
      <c r="E332" s="27"/>
      <c r="F332" s="40"/>
    </row>
    <row r="333" spans="1:6" x14ac:dyDescent="0.25">
      <c r="A333" s="143">
        <v>44668</v>
      </c>
      <c r="B333" s="69" t="s">
        <v>6</v>
      </c>
      <c r="C333" s="69" t="s">
        <v>21</v>
      </c>
      <c r="D333" s="80" t="s">
        <v>387</v>
      </c>
      <c r="E333" s="27"/>
      <c r="F333" s="40"/>
    </row>
    <row r="334" spans="1:6" ht="15.75" thickBot="1" x14ac:dyDescent="0.3">
      <c r="A334" s="143">
        <f t="shared" ref="A334:A341" si="59">+A314+1</f>
        <v>44668</v>
      </c>
      <c r="B334" s="69" t="str">
        <f t="shared" ref="B334:C341" si="60">+B314</f>
        <v>Día</v>
      </c>
      <c r="C334" s="69" t="str">
        <f t="shared" si="60"/>
        <v>Refuerzo UCI/UTI</v>
      </c>
      <c r="D334" s="79" t="s">
        <v>53</v>
      </c>
      <c r="E334" s="27"/>
      <c r="F334" s="40"/>
    </row>
    <row r="335" spans="1:6" x14ac:dyDescent="0.25">
      <c r="A335" s="142">
        <f t="shared" si="59"/>
        <v>44668</v>
      </c>
      <c r="B335" s="70" t="str">
        <f t="shared" si="60"/>
        <v>Noche</v>
      </c>
      <c r="C335" s="70" t="str">
        <f t="shared" si="60"/>
        <v>Pediatría</v>
      </c>
      <c r="D335" s="18" t="s">
        <v>87</v>
      </c>
      <c r="E335" s="28"/>
      <c r="F335" s="39"/>
    </row>
    <row r="336" spans="1:6" x14ac:dyDescent="0.25">
      <c r="A336" s="143">
        <f t="shared" si="59"/>
        <v>44668</v>
      </c>
      <c r="B336" s="69" t="str">
        <f t="shared" si="60"/>
        <v>Noche</v>
      </c>
      <c r="C336" s="69" t="str">
        <f t="shared" si="60"/>
        <v>Cirugía</v>
      </c>
      <c r="D336" s="19" t="s">
        <v>88</v>
      </c>
      <c r="E336" s="27"/>
      <c r="F336" s="40"/>
    </row>
    <row r="337" spans="1:6" x14ac:dyDescent="0.25">
      <c r="A337" s="143">
        <f t="shared" si="59"/>
        <v>44668</v>
      </c>
      <c r="B337" s="69" t="str">
        <f t="shared" si="60"/>
        <v>Noche</v>
      </c>
      <c r="C337" s="69" t="str">
        <f t="shared" si="60"/>
        <v>Internista</v>
      </c>
      <c r="D337" s="19" t="s">
        <v>89</v>
      </c>
      <c r="E337" s="27"/>
      <c r="F337" s="40"/>
    </row>
    <row r="338" spans="1:6" x14ac:dyDescent="0.25">
      <c r="A338" s="143">
        <f t="shared" si="59"/>
        <v>44668</v>
      </c>
      <c r="B338" s="69" t="str">
        <f t="shared" si="60"/>
        <v>Noche</v>
      </c>
      <c r="C338" s="69" t="str">
        <f t="shared" si="60"/>
        <v>Traumatólogo</v>
      </c>
      <c r="D338" s="19" t="s">
        <v>95</v>
      </c>
      <c r="E338" s="27"/>
      <c r="F338" s="40"/>
    </row>
    <row r="339" spans="1:6" x14ac:dyDescent="0.25">
      <c r="A339" s="143">
        <f t="shared" si="59"/>
        <v>44668</v>
      </c>
      <c r="B339" s="69" t="str">
        <f t="shared" si="60"/>
        <v>Noche</v>
      </c>
      <c r="C339" s="69" t="str">
        <f t="shared" si="60"/>
        <v xml:space="preserve"> </v>
      </c>
      <c r="D339" s="19" t="s">
        <v>250</v>
      </c>
      <c r="E339" s="27"/>
      <c r="F339" s="40"/>
    </row>
    <row r="340" spans="1:6" x14ac:dyDescent="0.25">
      <c r="A340" s="143">
        <f t="shared" si="59"/>
        <v>44668</v>
      </c>
      <c r="B340" s="69" t="str">
        <f t="shared" si="60"/>
        <v>Noche</v>
      </c>
      <c r="C340" s="69" t="str">
        <f t="shared" si="60"/>
        <v>Refuerzo</v>
      </c>
      <c r="D340" s="19" t="s">
        <v>407</v>
      </c>
      <c r="E340" s="27"/>
      <c r="F340" s="40"/>
    </row>
    <row r="341" spans="1:6" x14ac:dyDescent="0.25">
      <c r="A341" s="143">
        <f t="shared" si="59"/>
        <v>44668</v>
      </c>
      <c r="B341" s="69" t="str">
        <f t="shared" si="60"/>
        <v>Noche</v>
      </c>
      <c r="C341" s="69" t="str">
        <f t="shared" si="60"/>
        <v>Anestesista</v>
      </c>
      <c r="D341" s="19" t="s">
        <v>41</v>
      </c>
      <c r="E341" s="27"/>
      <c r="F341" s="40"/>
    </row>
    <row r="342" spans="1:6" x14ac:dyDescent="0.25">
      <c r="A342" s="143">
        <v>44668</v>
      </c>
      <c r="B342" s="69" t="s">
        <v>12</v>
      </c>
      <c r="C342" s="69" t="s">
        <v>24</v>
      </c>
      <c r="D342" s="96" t="s">
        <v>348</v>
      </c>
      <c r="E342" s="27"/>
      <c r="F342" s="40"/>
    </row>
    <row r="343" spans="1:6" x14ac:dyDescent="0.25">
      <c r="A343" s="143">
        <v>44668</v>
      </c>
      <c r="B343" s="69" t="s">
        <v>12</v>
      </c>
      <c r="C343" s="69" t="s">
        <v>21</v>
      </c>
      <c r="D343" s="80" t="s">
        <v>387</v>
      </c>
      <c r="E343" s="27"/>
      <c r="F343" s="40"/>
    </row>
    <row r="344" spans="1:6" ht="15.75" thickBot="1" x14ac:dyDescent="0.3">
      <c r="A344" s="143">
        <f t="shared" ref="A344" si="61">+A324+1</f>
        <v>44668</v>
      </c>
      <c r="B344" s="69" t="str">
        <f t="shared" ref="B344:C351" si="62">+B324</f>
        <v>Noche</v>
      </c>
      <c r="C344" s="69" t="str">
        <f t="shared" si="62"/>
        <v>Refuerzo UCI/UTI</v>
      </c>
      <c r="D344" s="79" t="s">
        <v>53</v>
      </c>
      <c r="E344" s="27"/>
      <c r="F344" s="40"/>
    </row>
    <row r="345" spans="1:6" x14ac:dyDescent="0.25">
      <c r="A345" s="142">
        <f t="shared" ref="A345:A351" si="63">+A325+1</f>
        <v>44669</v>
      </c>
      <c r="B345" s="70" t="str">
        <f t="shared" si="62"/>
        <v>Día</v>
      </c>
      <c r="C345" s="70" t="str">
        <f t="shared" si="62"/>
        <v>Pediatría</v>
      </c>
      <c r="D345" s="18" t="s">
        <v>405</v>
      </c>
      <c r="E345" s="105" t="s">
        <v>101</v>
      </c>
      <c r="F345" s="135" t="s">
        <v>397</v>
      </c>
    </row>
    <row r="346" spans="1:6" x14ac:dyDescent="0.25">
      <c r="A346" s="143">
        <f t="shared" si="63"/>
        <v>44669</v>
      </c>
      <c r="B346" s="69" t="str">
        <f t="shared" si="62"/>
        <v>Día</v>
      </c>
      <c r="C346" s="69" t="str">
        <f t="shared" si="62"/>
        <v>Cirugía</v>
      </c>
      <c r="D346" s="23" t="s">
        <v>414</v>
      </c>
      <c r="E346" s="27"/>
      <c r="F346" s="40"/>
    </row>
    <row r="347" spans="1:6" x14ac:dyDescent="0.25">
      <c r="A347" s="143">
        <f t="shared" si="63"/>
        <v>44669</v>
      </c>
      <c r="B347" s="69" t="str">
        <f t="shared" si="62"/>
        <v>Día</v>
      </c>
      <c r="C347" s="69" t="str">
        <f t="shared" si="62"/>
        <v>Internista</v>
      </c>
      <c r="D347" s="19" t="s">
        <v>73</v>
      </c>
      <c r="E347" s="104" t="s">
        <v>104</v>
      </c>
      <c r="F347" s="40"/>
    </row>
    <row r="348" spans="1:6" x14ac:dyDescent="0.25">
      <c r="A348" s="143">
        <f t="shared" si="63"/>
        <v>44669</v>
      </c>
      <c r="B348" s="69" t="str">
        <f t="shared" si="62"/>
        <v>Día</v>
      </c>
      <c r="C348" s="69" t="str">
        <f t="shared" si="62"/>
        <v>Traumatólogo</v>
      </c>
      <c r="D348" s="19" t="s">
        <v>124</v>
      </c>
      <c r="E348" s="104" t="s">
        <v>61</v>
      </c>
      <c r="F348" s="40"/>
    </row>
    <row r="349" spans="1:6" x14ac:dyDescent="0.25">
      <c r="A349" s="143">
        <f t="shared" si="63"/>
        <v>44669</v>
      </c>
      <c r="B349" s="69" t="str">
        <f t="shared" si="62"/>
        <v>Día</v>
      </c>
      <c r="C349" s="69" t="str">
        <f t="shared" si="62"/>
        <v>Ginecología</v>
      </c>
      <c r="D349" s="19" t="s">
        <v>402</v>
      </c>
      <c r="E349" s="27"/>
      <c r="F349" s="40"/>
    </row>
    <row r="350" spans="1:6" x14ac:dyDescent="0.25">
      <c r="A350" s="143">
        <f t="shared" si="63"/>
        <v>44669</v>
      </c>
      <c r="B350" s="69" t="str">
        <f t="shared" si="62"/>
        <v>Día</v>
      </c>
      <c r="C350" s="69" t="str">
        <f t="shared" si="62"/>
        <v>Refuerzo</v>
      </c>
      <c r="D350" s="19" t="s">
        <v>74</v>
      </c>
      <c r="E350" s="27"/>
      <c r="F350" s="40"/>
    </row>
    <row r="351" spans="1:6" x14ac:dyDescent="0.25">
      <c r="A351" s="145">
        <f t="shared" si="63"/>
        <v>44669</v>
      </c>
      <c r="B351" s="71" t="str">
        <f t="shared" si="62"/>
        <v>Día</v>
      </c>
      <c r="C351" s="69" t="str">
        <f t="shared" si="62"/>
        <v>Anestesista</v>
      </c>
      <c r="D351" s="19" t="s">
        <v>43</v>
      </c>
      <c r="E351" s="27"/>
      <c r="F351" s="40"/>
    </row>
    <row r="352" spans="1:6" x14ac:dyDescent="0.25">
      <c r="A352" s="143">
        <f t="shared" ref="A352:A353" si="64">+A334+1</f>
        <v>44669</v>
      </c>
      <c r="B352" s="69" t="str">
        <f t="shared" ref="B352" si="65">+B334</f>
        <v>Día</v>
      </c>
      <c r="C352" s="69" t="s">
        <v>24</v>
      </c>
      <c r="D352" s="19" t="s">
        <v>328</v>
      </c>
      <c r="E352" s="27"/>
      <c r="F352" s="40"/>
    </row>
    <row r="353" spans="1:6" x14ac:dyDescent="0.25">
      <c r="A353" s="143">
        <f t="shared" si="64"/>
        <v>44669</v>
      </c>
      <c r="B353" s="69" t="s">
        <v>6</v>
      </c>
      <c r="C353" s="69" t="s">
        <v>21</v>
      </c>
      <c r="D353" s="20" t="s">
        <v>384</v>
      </c>
      <c r="E353" s="27"/>
      <c r="F353" s="40"/>
    </row>
    <row r="354" spans="1:6" ht="15.75" thickBot="1" x14ac:dyDescent="0.3">
      <c r="A354" s="143">
        <f t="shared" ref="A354:A361" si="66">+A334+1</f>
        <v>44669</v>
      </c>
      <c r="B354" s="69" t="str">
        <f t="shared" ref="B354:C361" si="67">+B334</f>
        <v>Día</v>
      </c>
      <c r="C354" s="69" t="str">
        <f t="shared" si="67"/>
        <v>Refuerzo UCI/UTI</v>
      </c>
      <c r="D354" s="19" t="s">
        <v>385</v>
      </c>
      <c r="E354" s="27"/>
      <c r="F354" s="40"/>
    </row>
    <row r="355" spans="1:6" x14ac:dyDescent="0.25">
      <c r="A355" s="142">
        <f t="shared" si="66"/>
        <v>44669</v>
      </c>
      <c r="B355" s="70" t="str">
        <f t="shared" si="67"/>
        <v>Noche</v>
      </c>
      <c r="C355" s="70" t="str">
        <f t="shared" si="67"/>
        <v>Pediatría</v>
      </c>
      <c r="D355" s="18" t="s">
        <v>339</v>
      </c>
      <c r="E355" s="28"/>
      <c r="F355" s="39"/>
    </row>
    <row r="356" spans="1:6" x14ac:dyDescent="0.25">
      <c r="A356" s="143">
        <f t="shared" si="66"/>
        <v>44669</v>
      </c>
      <c r="B356" s="69" t="str">
        <f t="shared" si="67"/>
        <v>Noche</v>
      </c>
      <c r="C356" s="69" t="str">
        <f t="shared" si="67"/>
        <v>Cirugía</v>
      </c>
      <c r="D356" s="23" t="s">
        <v>83</v>
      </c>
      <c r="E356" s="27"/>
      <c r="F356" s="40"/>
    </row>
    <row r="357" spans="1:6" x14ac:dyDescent="0.25">
      <c r="A357" s="143">
        <f t="shared" si="66"/>
        <v>44669</v>
      </c>
      <c r="B357" s="69" t="str">
        <f t="shared" si="67"/>
        <v>Noche</v>
      </c>
      <c r="C357" s="69" t="str">
        <f t="shared" si="67"/>
        <v>Internista</v>
      </c>
      <c r="D357" s="19" t="s">
        <v>84</v>
      </c>
      <c r="E357" s="27"/>
      <c r="F357" s="40"/>
    </row>
    <row r="358" spans="1:6" x14ac:dyDescent="0.25">
      <c r="A358" s="143">
        <f t="shared" si="66"/>
        <v>44669</v>
      </c>
      <c r="B358" s="69" t="str">
        <f t="shared" si="67"/>
        <v>Noche</v>
      </c>
      <c r="C358" s="69" t="str">
        <f t="shared" si="67"/>
        <v>Traumatólogo</v>
      </c>
      <c r="D358" s="19" t="s">
        <v>94</v>
      </c>
      <c r="E358" s="27"/>
      <c r="F358" s="40"/>
    </row>
    <row r="359" spans="1:6" x14ac:dyDescent="0.25">
      <c r="A359" s="143">
        <f t="shared" si="66"/>
        <v>44669</v>
      </c>
      <c r="B359" s="69" t="str">
        <f t="shared" si="67"/>
        <v>Noche</v>
      </c>
      <c r="C359" s="69" t="str">
        <f t="shared" si="67"/>
        <v xml:space="preserve"> </v>
      </c>
      <c r="D359" s="19" t="s">
        <v>403</v>
      </c>
      <c r="E359" s="27"/>
      <c r="F359" s="40"/>
    </row>
    <row r="360" spans="1:6" x14ac:dyDescent="0.25">
      <c r="A360" s="143">
        <f t="shared" si="66"/>
        <v>44669</v>
      </c>
      <c r="B360" s="69" t="str">
        <f t="shared" si="67"/>
        <v>Noche</v>
      </c>
      <c r="C360" s="69" t="str">
        <f t="shared" si="67"/>
        <v>Refuerzo</v>
      </c>
      <c r="D360" s="19" t="s">
        <v>118</v>
      </c>
      <c r="E360" s="27"/>
      <c r="F360" s="40"/>
    </row>
    <row r="361" spans="1:6" x14ac:dyDescent="0.25">
      <c r="A361" s="143">
        <f t="shared" si="66"/>
        <v>44669</v>
      </c>
      <c r="B361" s="69" t="str">
        <f t="shared" si="67"/>
        <v>Noche</v>
      </c>
      <c r="C361" s="69" t="str">
        <f t="shared" si="67"/>
        <v>Anestesista</v>
      </c>
      <c r="D361" s="19" t="s">
        <v>43</v>
      </c>
      <c r="E361" s="27"/>
      <c r="F361" s="40"/>
    </row>
    <row r="362" spans="1:6" x14ac:dyDescent="0.25">
      <c r="A362" s="143">
        <f t="shared" ref="A362" si="68">+A344+1</f>
        <v>44669</v>
      </c>
      <c r="B362" s="69" t="str">
        <f>+B344</f>
        <v>Noche</v>
      </c>
      <c r="C362" s="69" t="s">
        <v>24</v>
      </c>
      <c r="D362" s="19" t="s">
        <v>328</v>
      </c>
      <c r="E362" s="27"/>
      <c r="F362" s="40"/>
    </row>
    <row r="363" spans="1:6" x14ac:dyDescent="0.25">
      <c r="A363" s="143">
        <f>+A344+1</f>
        <v>44669</v>
      </c>
      <c r="B363" s="69" t="s">
        <v>12</v>
      </c>
      <c r="C363" s="69" t="s">
        <v>21</v>
      </c>
      <c r="D363" s="20" t="s">
        <v>384</v>
      </c>
      <c r="E363" s="49"/>
      <c r="F363" s="40"/>
    </row>
    <row r="364" spans="1:6" ht="15.75" thickBot="1" x14ac:dyDescent="0.3">
      <c r="A364" s="143">
        <f t="shared" ref="A364:A395" si="69">+A344+1</f>
        <v>44669</v>
      </c>
      <c r="B364" s="69" t="str">
        <f t="shared" ref="B364:C371" si="70">+B344</f>
        <v>Noche</v>
      </c>
      <c r="C364" s="69" t="str">
        <f t="shared" si="70"/>
        <v>Refuerzo UCI/UTI</v>
      </c>
      <c r="D364" s="19" t="s">
        <v>385</v>
      </c>
      <c r="E364" s="49"/>
      <c r="F364" s="40"/>
    </row>
    <row r="365" spans="1:6" x14ac:dyDescent="0.25">
      <c r="A365" s="142">
        <f t="shared" si="69"/>
        <v>44670</v>
      </c>
      <c r="B365" s="70" t="str">
        <f t="shared" si="70"/>
        <v>Día</v>
      </c>
      <c r="C365" s="70" t="str">
        <f t="shared" si="70"/>
        <v>Pediatría</v>
      </c>
      <c r="D365" s="18" t="s">
        <v>70</v>
      </c>
      <c r="E365" s="28"/>
      <c r="F365" s="39"/>
    </row>
    <row r="366" spans="1:6" x14ac:dyDescent="0.25">
      <c r="A366" s="143">
        <f t="shared" si="69"/>
        <v>44670</v>
      </c>
      <c r="B366" s="69" t="str">
        <f t="shared" si="70"/>
        <v>Día</v>
      </c>
      <c r="C366" s="69" t="str">
        <f t="shared" si="70"/>
        <v>Cirugía</v>
      </c>
      <c r="D366" s="19" t="s">
        <v>66</v>
      </c>
      <c r="E366" s="27"/>
      <c r="F366" s="40"/>
    </row>
    <row r="367" spans="1:6" x14ac:dyDescent="0.25">
      <c r="A367" s="143">
        <f t="shared" si="69"/>
        <v>44670</v>
      </c>
      <c r="B367" s="69" t="str">
        <f t="shared" si="70"/>
        <v>Día</v>
      </c>
      <c r="C367" s="69" t="str">
        <f t="shared" si="70"/>
        <v>Internista</v>
      </c>
      <c r="D367" s="19" t="s">
        <v>67</v>
      </c>
      <c r="E367" s="27"/>
      <c r="F367" s="40"/>
    </row>
    <row r="368" spans="1:6" x14ac:dyDescent="0.25">
      <c r="A368" s="143">
        <f t="shared" si="69"/>
        <v>44670</v>
      </c>
      <c r="B368" s="69" t="str">
        <f t="shared" si="70"/>
        <v>Día</v>
      </c>
      <c r="C368" s="69" t="str">
        <f t="shared" si="70"/>
        <v>Traumatólogo</v>
      </c>
      <c r="D368" s="19" t="s">
        <v>411</v>
      </c>
      <c r="E368" s="104" t="s">
        <v>79</v>
      </c>
      <c r="F368" s="40"/>
    </row>
    <row r="369" spans="1:6" x14ac:dyDescent="0.25">
      <c r="A369" s="143">
        <f t="shared" si="69"/>
        <v>44670</v>
      </c>
      <c r="B369" s="69" t="str">
        <f t="shared" si="70"/>
        <v>Día</v>
      </c>
      <c r="C369" s="69" t="str">
        <f t="shared" si="70"/>
        <v>Ginecología</v>
      </c>
      <c r="D369" s="19" t="s">
        <v>33</v>
      </c>
      <c r="E369" s="27"/>
      <c r="F369" s="40"/>
    </row>
    <row r="370" spans="1:6" x14ac:dyDescent="0.25">
      <c r="A370" s="143">
        <f t="shared" si="69"/>
        <v>44670</v>
      </c>
      <c r="B370" s="69" t="str">
        <f t="shared" si="70"/>
        <v>Día</v>
      </c>
      <c r="C370" s="69" t="str">
        <f t="shared" si="70"/>
        <v>Refuerzo</v>
      </c>
      <c r="D370" s="19" t="s">
        <v>69</v>
      </c>
      <c r="E370" s="27"/>
      <c r="F370" s="40"/>
    </row>
    <row r="371" spans="1:6" x14ac:dyDescent="0.25">
      <c r="A371" s="143">
        <f t="shared" si="69"/>
        <v>44670</v>
      </c>
      <c r="B371" s="69" t="str">
        <f t="shared" si="70"/>
        <v>Día</v>
      </c>
      <c r="C371" s="69" t="str">
        <f t="shared" si="70"/>
        <v>Anestesista</v>
      </c>
      <c r="D371" s="19" t="s">
        <v>43</v>
      </c>
      <c r="E371" s="27"/>
      <c r="F371" s="40"/>
    </row>
    <row r="372" spans="1:6" x14ac:dyDescent="0.25">
      <c r="A372" s="143">
        <f t="shared" si="69"/>
        <v>44670</v>
      </c>
      <c r="B372" s="69" t="str">
        <f t="shared" ref="B372:B403" si="71">+B352</f>
        <v>Día</v>
      </c>
      <c r="C372" s="69" t="s">
        <v>24</v>
      </c>
      <c r="D372" s="19" t="s">
        <v>388</v>
      </c>
      <c r="E372" s="27"/>
      <c r="F372" s="40"/>
    </row>
    <row r="373" spans="1:6" x14ac:dyDescent="0.25">
      <c r="A373" s="143">
        <f t="shared" si="69"/>
        <v>44670</v>
      </c>
      <c r="B373" s="69" t="str">
        <f t="shared" si="71"/>
        <v>Día</v>
      </c>
      <c r="C373" s="69" t="s">
        <v>21</v>
      </c>
      <c r="D373" s="19" t="s">
        <v>382</v>
      </c>
      <c r="E373" s="27"/>
      <c r="F373" s="40"/>
    </row>
    <row r="374" spans="1:6" ht="15.75" thickBot="1" x14ac:dyDescent="0.3">
      <c r="A374" s="143">
        <f t="shared" si="69"/>
        <v>44670</v>
      </c>
      <c r="B374" s="69" t="str">
        <f t="shared" si="71"/>
        <v>Día</v>
      </c>
      <c r="C374" s="69" t="str">
        <f t="shared" ref="C374:C381" si="72">+C354</f>
        <v>Refuerzo UCI/UTI</v>
      </c>
      <c r="D374" s="19" t="s">
        <v>383</v>
      </c>
      <c r="E374" s="27"/>
      <c r="F374" s="40"/>
    </row>
    <row r="375" spans="1:6" x14ac:dyDescent="0.25">
      <c r="A375" s="142">
        <f t="shared" si="69"/>
        <v>44670</v>
      </c>
      <c r="B375" s="70" t="str">
        <f t="shared" si="71"/>
        <v>Noche</v>
      </c>
      <c r="C375" s="70" t="str">
        <f t="shared" si="72"/>
        <v>Pediatría</v>
      </c>
      <c r="D375" s="18" t="s">
        <v>59</v>
      </c>
      <c r="E375" s="28"/>
      <c r="F375" s="39"/>
    </row>
    <row r="376" spans="1:6" x14ac:dyDescent="0.25">
      <c r="A376" s="143">
        <f t="shared" si="69"/>
        <v>44670</v>
      </c>
      <c r="B376" s="69" t="str">
        <f t="shared" si="71"/>
        <v>Noche</v>
      </c>
      <c r="C376" s="69" t="str">
        <f t="shared" si="72"/>
        <v>Cirugía</v>
      </c>
      <c r="D376" s="19" t="s">
        <v>404</v>
      </c>
      <c r="E376" s="27"/>
      <c r="F376" s="40"/>
    </row>
    <row r="377" spans="1:6" x14ac:dyDescent="0.25">
      <c r="A377" s="143">
        <f t="shared" si="69"/>
        <v>44670</v>
      </c>
      <c r="B377" s="69" t="str">
        <f t="shared" si="71"/>
        <v>Noche</v>
      </c>
      <c r="C377" s="69" t="str">
        <f t="shared" si="72"/>
        <v>Internista</v>
      </c>
      <c r="D377" s="19" t="s">
        <v>64</v>
      </c>
      <c r="E377" s="27"/>
      <c r="F377" s="40"/>
    </row>
    <row r="378" spans="1:6" x14ac:dyDescent="0.25">
      <c r="A378" s="143">
        <f t="shared" si="69"/>
        <v>44670</v>
      </c>
      <c r="B378" s="69" t="str">
        <f t="shared" si="71"/>
        <v>Noche</v>
      </c>
      <c r="C378" s="69" t="str">
        <f t="shared" si="72"/>
        <v>Traumatólogo</v>
      </c>
      <c r="D378" s="19" t="s">
        <v>65</v>
      </c>
      <c r="E378" s="27"/>
      <c r="F378" s="40"/>
    </row>
    <row r="379" spans="1:6" x14ac:dyDescent="0.25">
      <c r="A379" s="143">
        <f t="shared" si="69"/>
        <v>44670</v>
      </c>
      <c r="B379" s="69" t="str">
        <f t="shared" si="71"/>
        <v>Noche</v>
      </c>
      <c r="C379" s="69" t="s">
        <v>9</v>
      </c>
      <c r="D379" s="19" t="s">
        <v>33</v>
      </c>
      <c r="E379" s="27"/>
      <c r="F379" s="40"/>
    </row>
    <row r="380" spans="1:6" x14ac:dyDescent="0.25">
      <c r="A380" s="143">
        <f t="shared" si="69"/>
        <v>44670</v>
      </c>
      <c r="B380" s="69" t="str">
        <f t="shared" si="71"/>
        <v>Noche</v>
      </c>
      <c r="C380" s="69" t="str">
        <f t="shared" si="72"/>
        <v>Refuerzo</v>
      </c>
      <c r="D380" s="19" t="s">
        <v>58</v>
      </c>
      <c r="E380" s="27"/>
      <c r="F380" s="40"/>
    </row>
    <row r="381" spans="1:6" x14ac:dyDescent="0.25">
      <c r="A381" s="143">
        <f t="shared" si="69"/>
        <v>44670</v>
      </c>
      <c r="B381" s="69" t="str">
        <f t="shared" si="71"/>
        <v>Noche</v>
      </c>
      <c r="C381" s="69" t="str">
        <f t="shared" si="72"/>
        <v>Anestesista</v>
      </c>
      <c r="D381" s="19" t="s">
        <v>43</v>
      </c>
      <c r="E381" s="27"/>
      <c r="F381" s="40"/>
    </row>
    <row r="382" spans="1:6" x14ac:dyDescent="0.25">
      <c r="A382" s="143">
        <f t="shared" si="69"/>
        <v>44670</v>
      </c>
      <c r="B382" s="69" t="str">
        <f t="shared" si="71"/>
        <v>Noche</v>
      </c>
      <c r="C382" s="69" t="s">
        <v>24</v>
      </c>
      <c r="D382" s="19" t="s">
        <v>388</v>
      </c>
      <c r="E382" s="27"/>
      <c r="F382" s="40"/>
    </row>
    <row r="383" spans="1:6" x14ac:dyDescent="0.25">
      <c r="A383" s="143">
        <f t="shared" si="69"/>
        <v>44670</v>
      </c>
      <c r="B383" s="69" t="str">
        <f t="shared" si="71"/>
        <v>Noche</v>
      </c>
      <c r="C383" s="69" t="s">
        <v>21</v>
      </c>
      <c r="D383" s="19" t="s">
        <v>382</v>
      </c>
      <c r="E383" s="27"/>
      <c r="F383" s="40"/>
    </row>
    <row r="384" spans="1:6" ht="15.75" thickBot="1" x14ac:dyDescent="0.3">
      <c r="A384" s="143">
        <f t="shared" si="69"/>
        <v>44670</v>
      </c>
      <c r="B384" s="69" t="str">
        <f t="shared" si="71"/>
        <v>Noche</v>
      </c>
      <c r="C384" s="69" t="str">
        <f t="shared" ref="C384:C391" si="73">+C364</f>
        <v>Refuerzo UCI/UTI</v>
      </c>
      <c r="D384" s="19" t="s">
        <v>383</v>
      </c>
      <c r="E384" s="27"/>
      <c r="F384" s="40"/>
    </row>
    <row r="385" spans="1:6" x14ac:dyDescent="0.25">
      <c r="A385" s="142">
        <f t="shared" si="69"/>
        <v>44671</v>
      </c>
      <c r="B385" s="70" t="str">
        <f t="shared" si="71"/>
        <v>Día</v>
      </c>
      <c r="C385" s="70" t="str">
        <f t="shared" si="73"/>
        <v>Pediatría</v>
      </c>
      <c r="D385" s="18" t="s">
        <v>77</v>
      </c>
      <c r="E385" s="105" t="s">
        <v>92</v>
      </c>
      <c r="F385" s="39"/>
    </row>
    <row r="386" spans="1:6" x14ac:dyDescent="0.25">
      <c r="A386" s="143">
        <f t="shared" si="69"/>
        <v>44671</v>
      </c>
      <c r="B386" s="69" t="str">
        <f t="shared" si="71"/>
        <v>Día</v>
      </c>
      <c r="C386" s="69" t="str">
        <f t="shared" si="73"/>
        <v>Cirugía</v>
      </c>
      <c r="D386" s="19" t="s">
        <v>83</v>
      </c>
      <c r="E386" s="27"/>
      <c r="F386" s="40"/>
    </row>
    <row r="387" spans="1:6" x14ac:dyDescent="0.25">
      <c r="A387" s="143">
        <f t="shared" si="69"/>
        <v>44671</v>
      </c>
      <c r="B387" s="69" t="str">
        <f t="shared" si="71"/>
        <v>Día</v>
      </c>
      <c r="C387" s="69" t="str">
        <f t="shared" si="73"/>
        <v>Internista</v>
      </c>
      <c r="D387" s="21" t="s">
        <v>84</v>
      </c>
      <c r="E387" s="27"/>
      <c r="F387" s="40"/>
    </row>
    <row r="388" spans="1:6" x14ac:dyDescent="0.25">
      <c r="A388" s="143">
        <f t="shared" si="69"/>
        <v>44671</v>
      </c>
      <c r="B388" s="69" t="str">
        <f t="shared" si="71"/>
        <v>Día</v>
      </c>
      <c r="C388" s="69" t="str">
        <f t="shared" si="73"/>
        <v>Traumatólogo</v>
      </c>
      <c r="D388" s="19" t="s">
        <v>85</v>
      </c>
      <c r="E388" s="104" t="s">
        <v>80</v>
      </c>
      <c r="F388" s="40"/>
    </row>
    <row r="389" spans="1:6" x14ac:dyDescent="0.25">
      <c r="A389" s="143">
        <f t="shared" si="69"/>
        <v>44671</v>
      </c>
      <c r="B389" s="69" t="str">
        <f t="shared" si="71"/>
        <v>Día</v>
      </c>
      <c r="C389" s="69" t="str">
        <f t="shared" si="73"/>
        <v>Ginecología</v>
      </c>
      <c r="D389" s="19" t="s">
        <v>250</v>
      </c>
      <c r="E389" s="27"/>
      <c r="F389" s="40"/>
    </row>
    <row r="390" spans="1:6" x14ac:dyDescent="0.25">
      <c r="A390" s="143">
        <f t="shared" si="69"/>
        <v>44671</v>
      </c>
      <c r="B390" s="69" t="str">
        <f t="shared" si="71"/>
        <v>Día</v>
      </c>
      <c r="C390" s="69" t="str">
        <f t="shared" si="73"/>
        <v>Refuerzo</v>
      </c>
      <c r="D390" s="19" t="s">
        <v>118</v>
      </c>
      <c r="E390" s="27"/>
      <c r="F390" s="40"/>
    </row>
    <row r="391" spans="1:6" x14ac:dyDescent="0.25">
      <c r="A391" s="143">
        <f t="shared" si="69"/>
        <v>44671</v>
      </c>
      <c r="B391" s="69" t="str">
        <f t="shared" si="71"/>
        <v>Día</v>
      </c>
      <c r="C391" s="69" t="str">
        <f t="shared" si="73"/>
        <v>Anestesista</v>
      </c>
      <c r="D391" s="19" t="s">
        <v>39</v>
      </c>
      <c r="E391" s="27"/>
      <c r="F391" s="40"/>
    </row>
    <row r="392" spans="1:6" x14ac:dyDescent="0.25">
      <c r="A392" s="143">
        <f t="shared" si="69"/>
        <v>44671</v>
      </c>
      <c r="B392" s="69" t="str">
        <f t="shared" si="71"/>
        <v>Día</v>
      </c>
      <c r="C392" s="69" t="s">
        <v>24</v>
      </c>
      <c r="D392" s="19" t="s">
        <v>331</v>
      </c>
      <c r="E392" s="27"/>
      <c r="F392" s="40"/>
    </row>
    <row r="393" spans="1:6" x14ac:dyDescent="0.25">
      <c r="A393" s="143">
        <f t="shared" si="69"/>
        <v>44671</v>
      </c>
      <c r="B393" s="69" t="str">
        <f t="shared" si="71"/>
        <v>Día</v>
      </c>
      <c r="C393" s="69" t="s">
        <v>21</v>
      </c>
      <c r="D393" s="19" t="s">
        <v>410</v>
      </c>
      <c r="E393" s="27"/>
      <c r="F393" s="40"/>
    </row>
    <row r="394" spans="1:6" ht="15.75" thickBot="1" x14ac:dyDescent="0.3">
      <c r="A394" s="143">
        <f t="shared" si="69"/>
        <v>44671</v>
      </c>
      <c r="B394" s="69" t="str">
        <f t="shared" si="71"/>
        <v>Día</v>
      </c>
      <c r="C394" s="69" t="str">
        <f t="shared" ref="C394:C401" si="74">+C374</f>
        <v>Refuerzo UCI/UTI</v>
      </c>
      <c r="D394" s="19" t="s">
        <v>123</v>
      </c>
      <c r="E394" s="27"/>
      <c r="F394" s="40"/>
    </row>
    <row r="395" spans="1:6" x14ac:dyDescent="0.25">
      <c r="A395" s="142">
        <f t="shared" si="69"/>
        <v>44671</v>
      </c>
      <c r="B395" s="70" t="str">
        <f t="shared" si="71"/>
        <v>Noche</v>
      </c>
      <c r="C395" s="70" t="str">
        <f t="shared" si="74"/>
        <v>Pediatría</v>
      </c>
      <c r="D395" s="18" t="s">
        <v>412</v>
      </c>
      <c r="E395" s="28"/>
      <c r="F395" s="39"/>
    </row>
    <row r="396" spans="1:6" x14ac:dyDescent="0.25">
      <c r="A396" s="143">
        <f t="shared" ref="A396:A427" si="75">+A376+1</f>
        <v>44671</v>
      </c>
      <c r="B396" s="69" t="str">
        <f t="shared" si="71"/>
        <v>Noche</v>
      </c>
      <c r="C396" s="69" t="str">
        <f t="shared" si="74"/>
        <v>Cirugía</v>
      </c>
      <c r="D396" s="19" t="s">
        <v>66</v>
      </c>
      <c r="E396" s="27"/>
      <c r="F396" s="40"/>
    </row>
    <row r="397" spans="1:6" x14ac:dyDescent="0.25">
      <c r="A397" s="143">
        <f t="shared" si="75"/>
        <v>44671</v>
      </c>
      <c r="B397" s="69" t="str">
        <f t="shared" si="71"/>
        <v>Noche</v>
      </c>
      <c r="C397" s="69" t="str">
        <f t="shared" si="74"/>
        <v>Internista</v>
      </c>
      <c r="D397" s="21" t="s">
        <v>67</v>
      </c>
      <c r="E397" s="27"/>
      <c r="F397" s="40"/>
    </row>
    <row r="398" spans="1:6" x14ac:dyDescent="0.25">
      <c r="A398" s="143">
        <f t="shared" si="75"/>
        <v>44671</v>
      </c>
      <c r="B398" s="69" t="str">
        <f t="shared" si="71"/>
        <v>Noche</v>
      </c>
      <c r="C398" s="69" t="str">
        <f t="shared" si="74"/>
        <v>Traumatólogo</v>
      </c>
      <c r="D398" s="19" t="s">
        <v>68</v>
      </c>
      <c r="E398" s="27"/>
      <c r="F398" s="40"/>
    </row>
    <row r="399" spans="1:6" x14ac:dyDescent="0.25">
      <c r="A399" s="143">
        <f t="shared" si="75"/>
        <v>44671</v>
      </c>
      <c r="B399" s="69" t="str">
        <f t="shared" si="71"/>
        <v>Noche</v>
      </c>
      <c r="C399" s="69" t="str">
        <f t="shared" si="74"/>
        <v>Ginecología</v>
      </c>
      <c r="D399" s="19" t="s">
        <v>250</v>
      </c>
      <c r="E399" s="27"/>
      <c r="F399" s="40"/>
    </row>
    <row r="400" spans="1:6" x14ac:dyDescent="0.25">
      <c r="A400" s="143">
        <f t="shared" si="75"/>
        <v>44671</v>
      </c>
      <c r="B400" s="69" t="str">
        <f t="shared" si="71"/>
        <v>Noche</v>
      </c>
      <c r="C400" s="69" t="str">
        <f t="shared" si="74"/>
        <v>Refuerzo</v>
      </c>
      <c r="D400" s="19" t="s">
        <v>58</v>
      </c>
      <c r="E400" s="27"/>
      <c r="F400" s="40"/>
    </row>
    <row r="401" spans="1:6" x14ac:dyDescent="0.25">
      <c r="A401" s="143">
        <f t="shared" si="75"/>
        <v>44671</v>
      </c>
      <c r="B401" s="69" t="str">
        <f t="shared" si="71"/>
        <v>Noche</v>
      </c>
      <c r="C401" s="69" t="str">
        <f t="shared" si="74"/>
        <v>Anestesista</v>
      </c>
      <c r="D401" s="19" t="s">
        <v>39</v>
      </c>
      <c r="E401" s="27"/>
      <c r="F401" s="40"/>
    </row>
    <row r="402" spans="1:6" x14ac:dyDescent="0.25">
      <c r="A402" s="143">
        <f t="shared" si="75"/>
        <v>44671</v>
      </c>
      <c r="B402" s="69" t="str">
        <f t="shared" si="71"/>
        <v>Noche</v>
      </c>
      <c r="C402" s="69" t="s">
        <v>24</v>
      </c>
      <c r="D402" s="19" t="s">
        <v>331</v>
      </c>
      <c r="E402" s="27"/>
      <c r="F402" s="40"/>
    </row>
    <row r="403" spans="1:6" x14ac:dyDescent="0.25">
      <c r="A403" s="143">
        <f t="shared" si="75"/>
        <v>44671</v>
      </c>
      <c r="B403" s="69" t="str">
        <f t="shared" si="71"/>
        <v>Noche</v>
      </c>
      <c r="C403" s="69" t="s">
        <v>21</v>
      </c>
      <c r="D403" s="19" t="s">
        <v>410</v>
      </c>
      <c r="E403" s="27"/>
      <c r="F403" s="40"/>
    </row>
    <row r="404" spans="1:6" ht="15.75" thickBot="1" x14ac:dyDescent="0.3">
      <c r="A404" s="143">
        <f t="shared" si="75"/>
        <v>44671</v>
      </c>
      <c r="B404" s="69" t="str">
        <f t="shared" ref="B404:B423" si="76">+B384</f>
        <v>Noche</v>
      </c>
      <c r="C404" s="69" t="str">
        <f t="shared" ref="C404:C411" si="77">+C384</f>
        <v>Refuerzo UCI/UTI</v>
      </c>
      <c r="D404" s="19" t="s">
        <v>123</v>
      </c>
      <c r="E404" s="27"/>
      <c r="F404" s="40"/>
    </row>
    <row r="405" spans="1:6" x14ac:dyDescent="0.25">
      <c r="A405" s="142">
        <f t="shared" si="75"/>
        <v>44672</v>
      </c>
      <c r="B405" s="70" t="str">
        <f t="shared" si="76"/>
        <v>Día</v>
      </c>
      <c r="C405" s="70" t="str">
        <f t="shared" si="77"/>
        <v>Pediatría</v>
      </c>
      <c r="D405" s="29" t="s">
        <v>87</v>
      </c>
      <c r="E405" s="105" t="s">
        <v>81</v>
      </c>
      <c r="F405" s="39"/>
    </row>
    <row r="406" spans="1:6" x14ac:dyDescent="0.25">
      <c r="A406" s="143">
        <f t="shared" si="75"/>
        <v>44672</v>
      </c>
      <c r="B406" s="69" t="str">
        <f t="shared" si="76"/>
        <v>Día</v>
      </c>
      <c r="C406" s="69" t="str">
        <f t="shared" si="77"/>
        <v>Cirugía</v>
      </c>
      <c r="D406" s="24" t="s">
        <v>88</v>
      </c>
      <c r="E406" s="104" t="s">
        <v>82</v>
      </c>
      <c r="F406" s="40"/>
    </row>
    <row r="407" spans="1:6" x14ac:dyDescent="0.25">
      <c r="A407" s="143">
        <f t="shared" si="75"/>
        <v>44672</v>
      </c>
      <c r="B407" s="69" t="str">
        <f t="shared" si="76"/>
        <v>Día</v>
      </c>
      <c r="C407" s="69" t="str">
        <f t="shared" si="77"/>
        <v>Internista</v>
      </c>
      <c r="D407" s="19" t="s">
        <v>47</v>
      </c>
      <c r="E407" s="104" t="s">
        <v>102</v>
      </c>
      <c r="F407" s="40"/>
    </row>
    <row r="408" spans="1:6" x14ac:dyDescent="0.25">
      <c r="A408" s="143">
        <f t="shared" si="75"/>
        <v>44672</v>
      </c>
      <c r="B408" s="69" t="str">
        <f t="shared" si="76"/>
        <v>Día</v>
      </c>
      <c r="C408" s="69" t="str">
        <f t="shared" si="77"/>
        <v>Traumatólogo</v>
      </c>
      <c r="D408" s="19" t="s">
        <v>90</v>
      </c>
      <c r="E408" s="104" t="s">
        <v>91</v>
      </c>
      <c r="F408" s="40"/>
    </row>
    <row r="409" spans="1:6" x14ac:dyDescent="0.25">
      <c r="A409" s="143">
        <f t="shared" si="75"/>
        <v>44672</v>
      </c>
      <c r="B409" s="69" t="str">
        <f t="shared" si="76"/>
        <v>Día</v>
      </c>
      <c r="C409" s="69" t="str">
        <f t="shared" si="77"/>
        <v>Ginecología</v>
      </c>
      <c r="D409" s="20" t="s">
        <v>35</v>
      </c>
      <c r="E409" s="27"/>
      <c r="F409" s="40"/>
    </row>
    <row r="410" spans="1:6" x14ac:dyDescent="0.25">
      <c r="A410" s="143">
        <f t="shared" si="75"/>
        <v>44672</v>
      </c>
      <c r="B410" s="69" t="str">
        <f t="shared" si="76"/>
        <v>Día</v>
      </c>
      <c r="C410" s="69" t="str">
        <f t="shared" si="77"/>
        <v>Refuerzo</v>
      </c>
      <c r="D410" s="19" t="s">
        <v>93</v>
      </c>
      <c r="E410" s="27"/>
      <c r="F410" s="40"/>
    </row>
    <row r="411" spans="1:6" x14ac:dyDescent="0.25">
      <c r="A411" s="143">
        <f t="shared" si="75"/>
        <v>44672</v>
      </c>
      <c r="B411" s="69" t="str">
        <f t="shared" si="76"/>
        <v>Día</v>
      </c>
      <c r="C411" s="69" t="str">
        <f t="shared" si="77"/>
        <v>Anestesista</v>
      </c>
      <c r="D411" s="19" t="s">
        <v>108</v>
      </c>
      <c r="E411" s="27"/>
      <c r="F411" s="40"/>
    </row>
    <row r="412" spans="1:6" x14ac:dyDescent="0.25">
      <c r="A412" s="143">
        <f t="shared" si="75"/>
        <v>44672</v>
      </c>
      <c r="B412" s="69" t="str">
        <f t="shared" si="76"/>
        <v>Día</v>
      </c>
      <c r="C412" s="69" t="s">
        <v>24</v>
      </c>
      <c r="D412" s="19" t="s">
        <v>332</v>
      </c>
      <c r="E412" s="27"/>
      <c r="F412" s="40"/>
    </row>
    <row r="413" spans="1:6" x14ac:dyDescent="0.25">
      <c r="A413" s="143">
        <f t="shared" si="75"/>
        <v>44672</v>
      </c>
      <c r="B413" s="69" t="str">
        <f t="shared" si="76"/>
        <v>Día</v>
      </c>
      <c r="C413" s="69" t="s">
        <v>21</v>
      </c>
      <c r="D413" s="19" t="s">
        <v>388</v>
      </c>
      <c r="E413" s="27"/>
      <c r="F413" s="40"/>
    </row>
    <row r="414" spans="1:6" ht="15.75" thickBot="1" x14ac:dyDescent="0.3">
      <c r="A414" s="143">
        <f t="shared" si="75"/>
        <v>44672</v>
      </c>
      <c r="B414" s="69" t="str">
        <f t="shared" si="76"/>
        <v>Día</v>
      </c>
      <c r="C414" s="69" t="str">
        <f t="shared" ref="C414:C421" si="78">+C394</f>
        <v>Refuerzo UCI/UTI</v>
      </c>
      <c r="D414" s="19" t="s">
        <v>389</v>
      </c>
      <c r="E414" s="27"/>
      <c r="F414" s="40"/>
    </row>
    <row r="415" spans="1:6" x14ac:dyDescent="0.25">
      <c r="A415" s="142">
        <f t="shared" si="75"/>
        <v>44672</v>
      </c>
      <c r="B415" s="70" t="str">
        <f t="shared" si="76"/>
        <v>Noche</v>
      </c>
      <c r="C415" s="70" t="str">
        <f t="shared" si="78"/>
        <v>Pediatría</v>
      </c>
      <c r="D415" s="29" t="s">
        <v>126</v>
      </c>
      <c r="E415" s="28"/>
      <c r="F415" s="39"/>
    </row>
    <row r="416" spans="1:6" x14ac:dyDescent="0.25">
      <c r="A416" s="143">
        <f t="shared" si="75"/>
        <v>44672</v>
      </c>
      <c r="B416" s="69" t="str">
        <f t="shared" si="76"/>
        <v>Noche</v>
      </c>
      <c r="C416" s="69" t="str">
        <f t="shared" si="78"/>
        <v>Cirugía</v>
      </c>
      <c r="D416" s="19" t="s">
        <v>414</v>
      </c>
      <c r="E416" s="27"/>
      <c r="F416" s="40"/>
    </row>
    <row r="417" spans="1:6" x14ac:dyDescent="0.25">
      <c r="A417" s="143">
        <f t="shared" si="75"/>
        <v>44672</v>
      </c>
      <c r="B417" s="69" t="str">
        <f t="shared" si="76"/>
        <v>Noche</v>
      </c>
      <c r="C417" s="69" t="str">
        <f t="shared" si="78"/>
        <v>Internista</v>
      </c>
      <c r="D417" s="19" t="s">
        <v>73</v>
      </c>
      <c r="E417" s="27"/>
      <c r="F417" s="40"/>
    </row>
    <row r="418" spans="1:6" x14ac:dyDescent="0.25">
      <c r="A418" s="143">
        <f t="shared" si="75"/>
        <v>44672</v>
      </c>
      <c r="B418" s="69" t="str">
        <f t="shared" si="76"/>
        <v>Noche</v>
      </c>
      <c r="C418" s="69" t="str">
        <f t="shared" si="78"/>
        <v>Traumatólogo</v>
      </c>
      <c r="D418" s="19" t="s">
        <v>85</v>
      </c>
      <c r="E418" s="27"/>
      <c r="F418" s="40"/>
    </row>
    <row r="419" spans="1:6" x14ac:dyDescent="0.25">
      <c r="A419" s="143">
        <f t="shared" si="75"/>
        <v>44672</v>
      </c>
      <c r="B419" s="69" t="str">
        <f t="shared" si="76"/>
        <v>Noche</v>
      </c>
      <c r="C419" s="69" t="str">
        <f t="shared" si="78"/>
        <v>Ginecología</v>
      </c>
      <c r="D419" s="20" t="s">
        <v>35</v>
      </c>
      <c r="E419" s="27"/>
      <c r="F419" s="40"/>
    </row>
    <row r="420" spans="1:6" x14ac:dyDescent="0.25">
      <c r="A420" s="143">
        <f t="shared" si="75"/>
        <v>44672</v>
      </c>
      <c r="B420" s="69" t="str">
        <f t="shared" si="76"/>
        <v>Noche</v>
      </c>
      <c r="C420" s="69" t="str">
        <f t="shared" si="78"/>
        <v>Refuerzo</v>
      </c>
      <c r="D420" s="19" t="s">
        <v>74</v>
      </c>
      <c r="E420" s="27"/>
      <c r="F420" s="40"/>
    </row>
    <row r="421" spans="1:6" x14ac:dyDescent="0.25">
      <c r="A421" s="143">
        <f t="shared" si="75"/>
        <v>44672</v>
      </c>
      <c r="B421" s="69" t="str">
        <f t="shared" si="76"/>
        <v>Noche</v>
      </c>
      <c r="C421" s="69" t="str">
        <f t="shared" si="78"/>
        <v>Anestesista</v>
      </c>
      <c r="D421" s="19" t="s">
        <v>108</v>
      </c>
      <c r="E421" s="27"/>
      <c r="F421" s="40"/>
    </row>
    <row r="422" spans="1:6" x14ac:dyDescent="0.25">
      <c r="A422" s="143">
        <f t="shared" si="75"/>
        <v>44672</v>
      </c>
      <c r="B422" s="69" t="str">
        <f t="shared" si="76"/>
        <v>Noche</v>
      </c>
      <c r="C422" s="69" t="s">
        <v>24</v>
      </c>
      <c r="D422" s="19" t="s">
        <v>332</v>
      </c>
      <c r="E422" s="27"/>
      <c r="F422" s="40"/>
    </row>
    <row r="423" spans="1:6" x14ac:dyDescent="0.25">
      <c r="A423" s="143">
        <f t="shared" si="75"/>
        <v>44672</v>
      </c>
      <c r="B423" s="69" t="str">
        <f t="shared" si="76"/>
        <v>Noche</v>
      </c>
      <c r="C423" s="69" t="s">
        <v>21</v>
      </c>
      <c r="D423" s="19" t="s">
        <v>388</v>
      </c>
      <c r="E423" s="27"/>
      <c r="F423" s="40"/>
    </row>
    <row r="424" spans="1:6" ht="15.75" thickBot="1" x14ac:dyDescent="0.3">
      <c r="A424" s="143">
        <f t="shared" si="75"/>
        <v>44672</v>
      </c>
      <c r="B424" s="69" t="str">
        <f t="shared" ref="B424:C424" si="79">+B404</f>
        <v>Noche</v>
      </c>
      <c r="C424" s="69" t="str">
        <f t="shared" si="79"/>
        <v>Refuerzo UCI/UTI</v>
      </c>
      <c r="D424" s="19" t="s">
        <v>389</v>
      </c>
      <c r="E424" s="27"/>
      <c r="F424" s="40"/>
    </row>
    <row r="425" spans="1:6" x14ac:dyDescent="0.25">
      <c r="A425" s="142">
        <f t="shared" si="75"/>
        <v>44673</v>
      </c>
      <c r="B425" s="70" t="str">
        <f t="shared" ref="B425:C431" si="80">+B405</f>
        <v>Día</v>
      </c>
      <c r="C425" s="70" t="str">
        <f t="shared" si="80"/>
        <v>Pediatría</v>
      </c>
      <c r="D425" s="18" t="s">
        <v>59</v>
      </c>
      <c r="E425" s="28"/>
      <c r="F425" s="39"/>
    </row>
    <row r="426" spans="1:6" x14ac:dyDescent="0.25">
      <c r="A426" s="143">
        <f t="shared" si="75"/>
        <v>44673</v>
      </c>
      <c r="B426" s="69" t="str">
        <f t="shared" si="80"/>
        <v>Día</v>
      </c>
      <c r="C426" s="69" t="str">
        <f t="shared" si="80"/>
        <v>Cirugía</v>
      </c>
      <c r="D426" s="19" t="s">
        <v>75</v>
      </c>
      <c r="E426" s="27"/>
      <c r="F426" s="40"/>
    </row>
    <row r="427" spans="1:6" x14ac:dyDescent="0.25">
      <c r="A427" s="143">
        <f t="shared" si="75"/>
        <v>44673</v>
      </c>
      <c r="B427" s="69" t="str">
        <f t="shared" si="80"/>
        <v>Día</v>
      </c>
      <c r="C427" s="69" t="str">
        <f t="shared" si="80"/>
        <v>Internista</v>
      </c>
      <c r="D427" s="19" t="s">
        <v>118</v>
      </c>
      <c r="E427" s="27"/>
      <c r="F427" s="40"/>
    </row>
    <row r="428" spans="1:6" x14ac:dyDescent="0.25">
      <c r="A428" s="143">
        <f t="shared" ref="A428:A433" si="81">+A408+1</f>
        <v>44673</v>
      </c>
      <c r="B428" s="69" t="str">
        <f t="shared" si="80"/>
        <v>Día</v>
      </c>
      <c r="C428" s="69" t="str">
        <f t="shared" si="80"/>
        <v>Traumatólogo</v>
      </c>
      <c r="D428" s="19" t="s">
        <v>56</v>
      </c>
      <c r="E428" s="27"/>
      <c r="F428" s="40"/>
    </row>
    <row r="429" spans="1:6" x14ac:dyDescent="0.25">
      <c r="A429" s="143">
        <f t="shared" si="81"/>
        <v>44673</v>
      </c>
      <c r="B429" s="69" t="str">
        <f t="shared" si="80"/>
        <v>Día</v>
      </c>
      <c r="C429" s="69" t="str">
        <f t="shared" si="80"/>
        <v>Ginecología</v>
      </c>
      <c r="D429" s="19" t="s">
        <v>107</v>
      </c>
      <c r="E429" s="27"/>
      <c r="F429" s="40"/>
    </row>
    <row r="430" spans="1:6" x14ac:dyDescent="0.25">
      <c r="A430" s="143">
        <f t="shared" si="81"/>
        <v>44673</v>
      </c>
      <c r="B430" s="69" t="str">
        <f t="shared" si="80"/>
        <v>Día</v>
      </c>
      <c r="C430" s="69" t="str">
        <f t="shared" si="80"/>
        <v>Refuerzo</v>
      </c>
      <c r="D430" s="19" t="s">
        <v>209</v>
      </c>
      <c r="E430" s="27"/>
      <c r="F430" s="40"/>
    </row>
    <row r="431" spans="1:6" x14ac:dyDescent="0.25">
      <c r="A431" s="143">
        <f t="shared" si="81"/>
        <v>44673</v>
      </c>
      <c r="B431" s="69" t="str">
        <f t="shared" si="80"/>
        <v>Día</v>
      </c>
      <c r="C431" s="69" t="str">
        <f t="shared" si="80"/>
        <v>Anestesista</v>
      </c>
      <c r="D431" s="19" t="s">
        <v>42</v>
      </c>
      <c r="E431" s="27"/>
      <c r="F431" s="40"/>
    </row>
    <row r="432" spans="1:6" x14ac:dyDescent="0.25">
      <c r="A432" s="143">
        <f t="shared" si="81"/>
        <v>44673</v>
      </c>
      <c r="B432" s="69" t="str">
        <f t="shared" ref="B432:B473" si="82">+B412</f>
        <v>Día</v>
      </c>
      <c r="C432" s="69" t="s">
        <v>24</v>
      </c>
      <c r="D432" s="19" t="s">
        <v>333</v>
      </c>
      <c r="E432" s="27"/>
      <c r="F432" s="40"/>
    </row>
    <row r="433" spans="1:6" x14ac:dyDescent="0.25">
      <c r="A433" s="143">
        <f t="shared" si="81"/>
        <v>44673</v>
      </c>
      <c r="B433" s="69" t="str">
        <f t="shared" si="82"/>
        <v>Día</v>
      </c>
      <c r="C433" s="69" t="s">
        <v>21</v>
      </c>
      <c r="D433" s="19" t="s">
        <v>386</v>
      </c>
      <c r="E433" s="27"/>
      <c r="F433" s="40"/>
    </row>
    <row r="434" spans="1:6" ht="15.75" thickBot="1" x14ac:dyDescent="0.3">
      <c r="A434" s="143">
        <f t="shared" ref="A434" si="83">+A414+1</f>
        <v>44673</v>
      </c>
      <c r="B434" s="69" t="str">
        <f t="shared" si="82"/>
        <v>Día</v>
      </c>
      <c r="C434" s="69" t="str">
        <f t="shared" ref="C434:C441" si="84">+C414</f>
        <v>Refuerzo UCI/UTI</v>
      </c>
      <c r="D434" s="19" t="s">
        <v>51</v>
      </c>
      <c r="E434" s="27"/>
      <c r="F434" s="40"/>
    </row>
    <row r="435" spans="1:6" x14ac:dyDescent="0.25">
      <c r="A435" s="142">
        <f t="shared" ref="A435:A466" si="85">+A415+1</f>
        <v>44673</v>
      </c>
      <c r="B435" s="70" t="str">
        <f t="shared" si="82"/>
        <v>Noche</v>
      </c>
      <c r="C435" s="70" t="str">
        <f t="shared" si="84"/>
        <v>Pediatría</v>
      </c>
      <c r="D435" s="18" t="s">
        <v>59</v>
      </c>
      <c r="E435" s="28"/>
      <c r="F435" s="39"/>
    </row>
    <row r="436" spans="1:6" x14ac:dyDescent="0.25">
      <c r="A436" s="143">
        <f t="shared" si="85"/>
        <v>44673</v>
      </c>
      <c r="B436" s="69" t="str">
        <f t="shared" si="82"/>
        <v>Noche</v>
      </c>
      <c r="C436" s="69" t="str">
        <f t="shared" si="84"/>
        <v>Cirugía</v>
      </c>
      <c r="D436" s="19" t="s">
        <v>75</v>
      </c>
      <c r="E436" s="27"/>
      <c r="F436" s="40"/>
    </row>
    <row r="437" spans="1:6" x14ac:dyDescent="0.25">
      <c r="A437" s="143">
        <f t="shared" si="85"/>
        <v>44673</v>
      </c>
      <c r="B437" s="69" t="str">
        <f t="shared" si="82"/>
        <v>Noche</v>
      </c>
      <c r="C437" s="69" t="str">
        <f t="shared" si="84"/>
        <v>Internista</v>
      </c>
      <c r="D437" s="19" t="s">
        <v>118</v>
      </c>
      <c r="E437" s="27"/>
      <c r="F437" s="40"/>
    </row>
    <row r="438" spans="1:6" x14ac:dyDescent="0.25">
      <c r="A438" s="143">
        <f t="shared" si="85"/>
        <v>44673</v>
      </c>
      <c r="B438" s="69" t="str">
        <f t="shared" si="82"/>
        <v>Noche</v>
      </c>
      <c r="C438" s="69" t="str">
        <f t="shared" si="84"/>
        <v>Traumatólogo</v>
      </c>
      <c r="D438" s="19" t="s">
        <v>417</v>
      </c>
      <c r="E438" s="27"/>
      <c r="F438" s="40"/>
    </row>
    <row r="439" spans="1:6" x14ac:dyDescent="0.25">
      <c r="A439" s="143">
        <f t="shared" si="85"/>
        <v>44673</v>
      </c>
      <c r="B439" s="69" t="str">
        <f t="shared" si="82"/>
        <v>Noche</v>
      </c>
      <c r="C439" s="69" t="str">
        <f t="shared" si="84"/>
        <v>Ginecología</v>
      </c>
      <c r="D439" s="19" t="s">
        <v>107</v>
      </c>
      <c r="E439" s="27"/>
      <c r="F439" s="40"/>
    </row>
    <row r="440" spans="1:6" x14ac:dyDescent="0.25">
      <c r="A440" s="143">
        <f t="shared" si="85"/>
        <v>44673</v>
      </c>
      <c r="B440" s="69" t="str">
        <f t="shared" si="82"/>
        <v>Noche</v>
      </c>
      <c r="C440" s="69" t="str">
        <f t="shared" si="84"/>
        <v>Refuerzo</v>
      </c>
      <c r="D440" s="19" t="s">
        <v>209</v>
      </c>
      <c r="E440" s="27"/>
      <c r="F440" s="40"/>
    </row>
    <row r="441" spans="1:6" x14ac:dyDescent="0.25">
      <c r="A441" s="143">
        <f t="shared" si="85"/>
        <v>44673</v>
      </c>
      <c r="B441" s="69" t="str">
        <f t="shared" si="82"/>
        <v>Noche</v>
      </c>
      <c r="C441" s="69" t="str">
        <f t="shared" si="84"/>
        <v>Anestesista</v>
      </c>
      <c r="D441" s="19" t="s">
        <v>42</v>
      </c>
      <c r="E441" s="27"/>
      <c r="F441" s="40"/>
    </row>
    <row r="442" spans="1:6" x14ac:dyDescent="0.25">
      <c r="A442" s="143">
        <f t="shared" si="85"/>
        <v>44673</v>
      </c>
      <c r="B442" s="69" t="str">
        <f t="shared" si="82"/>
        <v>Noche</v>
      </c>
      <c r="C442" s="69" t="s">
        <v>24</v>
      </c>
      <c r="D442" s="19" t="s">
        <v>333</v>
      </c>
      <c r="E442" s="27"/>
      <c r="F442" s="40"/>
    </row>
    <row r="443" spans="1:6" x14ac:dyDescent="0.25">
      <c r="A443" s="143">
        <f t="shared" si="85"/>
        <v>44673</v>
      </c>
      <c r="B443" s="69" t="str">
        <f t="shared" si="82"/>
        <v>Noche</v>
      </c>
      <c r="C443" s="69" t="s">
        <v>21</v>
      </c>
      <c r="D443" s="19" t="s">
        <v>386</v>
      </c>
      <c r="E443" s="27"/>
      <c r="F443" s="40"/>
    </row>
    <row r="444" spans="1:6" ht="15.75" thickBot="1" x14ac:dyDescent="0.3">
      <c r="A444" s="143">
        <f t="shared" si="85"/>
        <v>44673</v>
      </c>
      <c r="B444" s="69" t="str">
        <f t="shared" si="82"/>
        <v>Noche</v>
      </c>
      <c r="C444" s="69" t="str">
        <f t="shared" ref="C444:C451" si="86">+C424</f>
        <v>Refuerzo UCI/UTI</v>
      </c>
      <c r="D444" s="19" t="s">
        <v>51</v>
      </c>
      <c r="E444" s="27"/>
      <c r="F444" s="40"/>
    </row>
    <row r="445" spans="1:6" x14ac:dyDescent="0.25">
      <c r="A445" s="142">
        <f t="shared" si="85"/>
        <v>44674</v>
      </c>
      <c r="B445" s="70" t="str">
        <f t="shared" si="82"/>
        <v>Día</v>
      </c>
      <c r="C445" s="70" t="str">
        <f t="shared" si="86"/>
        <v>Pediatría</v>
      </c>
      <c r="D445" s="61" t="s">
        <v>87</v>
      </c>
      <c r="E445" s="28"/>
      <c r="F445" s="39"/>
    </row>
    <row r="446" spans="1:6" x14ac:dyDescent="0.25">
      <c r="A446" s="143">
        <f t="shared" si="85"/>
        <v>44674</v>
      </c>
      <c r="B446" s="69" t="str">
        <f t="shared" si="82"/>
        <v>Día</v>
      </c>
      <c r="C446" s="69" t="str">
        <f t="shared" si="86"/>
        <v>Cirugía</v>
      </c>
      <c r="D446" s="19" t="s">
        <v>72</v>
      </c>
      <c r="E446" s="27"/>
      <c r="F446" s="40"/>
    </row>
    <row r="447" spans="1:6" x14ac:dyDescent="0.25">
      <c r="A447" s="143">
        <f t="shared" si="85"/>
        <v>44674</v>
      </c>
      <c r="B447" s="69" t="str">
        <f t="shared" si="82"/>
        <v>Día</v>
      </c>
      <c r="C447" s="69" t="str">
        <f t="shared" si="86"/>
        <v>Internista</v>
      </c>
      <c r="D447" s="21" t="s">
        <v>74</v>
      </c>
      <c r="E447" s="27"/>
      <c r="F447" s="40"/>
    </row>
    <row r="448" spans="1:6" x14ac:dyDescent="0.25">
      <c r="A448" s="143">
        <f t="shared" si="85"/>
        <v>44674</v>
      </c>
      <c r="B448" s="69" t="str">
        <f t="shared" si="82"/>
        <v>Día</v>
      </c>
      <c r="C448" s="69" t="str">
        <f t="shared" si="86"/>
        <v>Traumatólogo</v>
      </c>
      <c r="D448" s="19" t="s">
        <v>56</v>
      </c>
      <c r="E448" s="27"/>
      <c r="F448" s="40"/>
    </row>
    <row r="449" spans="1:6" x14ac:dyDescent="0.25">
      <c r="A449" s="143">
        <f t="shared" si="85"/>
        <v>44674</v>
      </c>
      <c r="B449" s="69" t="str">
        <f t="shared" si="82"/>
        <v>Día</v>
      </c>
      <c r="C449" s="69" t="str">
        <f t="shared" si="86"/>
        <v>Ginecología</v>
      </c>
      <c r="D449" s="19" t="s">
        <v>34</v>
      </c>
      <c r="E449" s="27"/>
      <c r="F449" s="40"/>
    </row>
    <row r="450" spans="1:6" x14ac:dyDescent="0.25">
      <c r="A450" s="143">
        <f t="shared" si="85"/>
        <v>44674</v>
      </c>
      <c r="B450" s="69" t="str">
        <f t="shared" si="82"/>
        <v>Día</v>
      </c>
      <c r="C450" s="69" t="str">
        <f t="shared" si="86"/>
        <v>Refuerzo</v>
      </c>
      <c r="D450" s="19" t="s">
        <v>416</v>
      </c>
      <c r="E450" s="27"/>
      <c r="F450" s="40"/>
    </row>
    <row r="451" spans="1:6" x14ac:dyDescent="0.25">
      <c r="A451" s="143">
        <f t="shared" si="85"/>
        <v>44674</v>
      </c>
      <c r="B451" s="69" t="str">
        <f t="shared" si="82"/>
        <v>Día</v>
      </c>
      <c r="C451" s="69" t="str">
        <f t="shared" si="86"/>
        <v>Anestesista</v>
      </c>
      <c r="D451" s="19" t="s">
        <v>41</v>
      </c>
      <c r="E451" s="27"/>
      <c r="F451" s="40"/>
    </row>
    <row r="452" spans="1:6" x14ac:dyDescent="0.25">
      <c r="A452" s="143">
        <f t="shared" si="85"/>
        <v>44674</v>
      </c>
      <c r="B452" s="69" t="str">
        <f t="shared" si="82"/>
        <v>Día</v>
      </c>
      <c r="C452" s="69" t="s">
        <v>24</v>
      </c>
      <c r="D452" s="96" t="s">
        <v>348</v>
      </c>
      <c r="E452" s="27"/>
      <c r="F452" s="40"/>
    </row>
    <row r="453" spans="1:6" x14ac:dyDescent="0.25">
      <c r="A453" s="143">
        <f t="shared" si="85"/>
        <v>44674</v>
      </c>
      <c r="B453" s="69" t="str">
        <f t="shared" si="82"/>
        <v>Día</v>
      </c>
      <c r="C453" s="69" t="s">
        <v>21</v>
      </c>
      <c r="D453" s="80" t="s">
        <v>387</v>
      </c>
      <c r="E453" s="27"/>
      <c r="F453" s="40"/>
    </row>
    <row r="454" spans="1:6" ht="15.75" thickBot="1" x14ac:dyDescent="0.3">
      <c r="A454" s="143">
        <f t="shared" si="85"/>
        <v>44674</v>
      </c>
      <c r="B454" s="69" t="str">
        <f t="shared" si="82"/>
        <v>Día</v>
      </c>
      <c r="C454" s="69" t="str">
        <f t="shared" ref="C454:C461" si="87">+C434</f>
        <v>Refuerzo UCI/UTI</v>
      </c>
      <c r="D454" s="79" t="s">
        <v>53</v>
      </c>
      <c r="E454" s="27"/>
      <c r="F454" s="40"/>
    </row>
    <row r="455" spans="1:6" x14ac:dyDescent="0.25">
      <c r="A455" s="142">
        <f t="shared" si="85"/>
        <v>44674</v>
      </c>
      <c r="B455" s="70" t="str">
        <f t="shared" si="82"/>
        <v>Noche</v>
      </c>
      <c r="C455" s="70" t="str">
        <f t="shared" si="87"/>
        <v>Pediatría</v>
      </c>
      <c r="D455" s="18" t="s">
        <v>87</v>
      </c>
      <c r="E455" s="28"/>
      <c r="F455" s="39"/>
    </row>
    <row r="456" spans="1:6" x14ac:dyDescent="0.25">
      <c r="A456" s="143">
        <f t="shared" si="85"/>
        <v>44674</v>
      </c>
      <c r="B456" s="69" t="str">
        <f t="shared" si="82"/>
        <v>Noche</v>
      </c>
      <c r="C456" s="69" t="str">
        <f t="shared" si="87"/>
        <v>Cirugía</v>
      </c>
      <c r="D456" s="19" t="s">
        <v>74</v>
      </c>
      <c r="E456" s="27"/>
      <c r="F456" s="40"/>
    </row>
    <row r="457" spans="1:6" x14ac:dyDescent="0.25">
      <c r="A457" s="143">
        <f t="shared" si="85"/>
        <v>44674</v>
      </c>
      <c r="B457" s="69" t="str">
        <f t="shared" si="82"/>
        <v>Noche</v>
      </c>
      <c r="C457" s="69" t="str">
        <f t="shared" si="87"/>
        <v>Internista</v>
      </c>
      <c r="D457" s="19" t="s">
        <v>47</v>
      </c>
      <c r="E457" s="27"/>
      <c r="F457" s="40"/>
    </row>
    <row r="458" spans="1:6" x14ac:dyDescent="0.25">
      <c r="A458" s="143">
        <f t="shared" si="85"/>
        <v>44674</v>
      </c>
      <c r="B458" s="69" t="str">
        <f t="shared" si="82"/>
        <v>Noche</v>
      </c>
      <c r="C458" s="69" t="str">
        <f t="shared" si="87"/>
        <v>Traumatólogo</v>
      </c>
      <c r="D458" s="19" t="s">
        <v>56</v>
      </c>
      <c r="E458" s="27"/>
      <c r="F458" s="40"/>
    </row>
    <row r="459" spans="1:6" x14ac:dyDescent="0.25">
      <c r="A459" s="143">
        <f t="shared" si="85"/>
        <v>44674</v>
      </c>
      <c r="B459" s="69" t="str">
        <f t="shared" si="82"/>
        <v>Noche</v>
      </c>
      <c r="C459" s="69" t="str">
        <f t="shared" si="87"/>
        <v>Ginecología</v>
      </c>
      <c r="D459" s="19" t="s">
        <v>34</v>
      </c>
      <c r="E459" s="27"/>
      <c r="F459" s="40"/>
    </row>
    <row r="460" spans="1:6" x14ac:dyDescent="0.25">
      <c r="A460" s="143">
        <f t="shared" si="85"/>
        <v>44674</v>
      </c>
      <c r="B460" s="69" t="str">
        <f t="shared" si="82"/>
        <v>Noche</v>
      </c>
      <c r="C460" s="69" t="str">
        <f t="shared" si="87"/>
        <v>Refuerzo</v>
      </c>
      <c r="D460" s="19" t="s">
        <v>416</v>
      </c>
      <c r="E460" s="27"/>
      <c r="F460" s="40"/>
    </row>
    <row r="461" spans="1:6" x14ac:dyDescent="0.25">
      <c r="A461" s="143">
        <f t="shared" si="85"/>
        <v>44674</v>
      </c>
      <c r="B461" s="69" t="str">
        <f t="shared" si="82"/>
        <v>Noche</v>
      </c>
      <c r="C461" s="69" t="str">
        <f t="shared" si="87"/>
        <v>Anestesista</v>
      </c>
      <c r="D461" s="19" t="s">
        <v>41</v>
      </c>
      <c r="E461" s="27"/>
      <c r="F461" s="40"/>
    </row>
    <row r="462" spans="1:6" x14ac:dyDescent="0.25">
      <c r="A462" s="143">
        <f t="shared" si="85"/>
        <v>44674</v>
      </c>
      <c r="B462" s="69" t="str">
        <f t="shared" si="82"/>
        <v>Noche</v>
      </c>
      <c r="C462" s="69" t="s">
        <v>24</v>
      </c>
      <c r="D462" s="96" t="s">
        <v>348</v>
      </c>
      <c r="E462" s="27"/>
      <c r="F462" s="40"/>
    </row>
    <row r="463" spans="1:6" x14ac:dyDescent="0.25">
      <c r="A463" s="143">
        <f t="shared" si="85"/>
        <v>44674</v>
      </c>
      <c r="B463" s="69" t="str">
        <f t="shared" si="82"/>
        <v>Noche</v>
      </c>
      <c r="C463" s="69" t="s">
        <v>21</v>
      </c>
      <c r="D463" s="80" t="s">
        <v>387</v>
      </c>
      <c r="E463" s="27"/>
      <c r="F463" s="40"/>
    </row>
    <row r="464" spans="1:6" ht="15.75" thickBot="1" x14ac:dyDescent="0.3">
      <c r="A464" s="143">
        <f t="shared" si="85"/>
        <v>44674</v>
      </c>
      <c r="B464" s="69" t="str">
        <f t="shared" si="82"/>
        <v>Noche</v>
      </c>
      <c r="C464" s="69" t="str">
        <f t="shared" ref="C464:C471" si="88">+C444</f>
        <v>Refuerzo UCI/UTI</v>
      </c>
      <c r="D464" s="79" t="s">
        <v>53</v>
      </c>
      <c r="E464" s="27"/>
      <c r="F464" s="40"/>
    </row>
    <row r="465" spans="1:6" x14ac:dyDescent="0.25">
      <c r="A465" s="142">
        <f t="shared" si="85"/>
        <v>44675</v>
      </c>
      <c r="B465" s="70" t="str">
        <f t="shared" si="82"/>
        <v>Día</v>
      </c>
      <c r="C465" s="70" t="str">
        <f t="shared" si="88"/>
        <v>Pediatría</v>
      </c>
      <c r="D465" s="18" t="s">
        <v>77</v>
      </c>
      <c r="E465" s="28"/>
      <c r="F465" s="39"/>
    </row>
    <row r="466" spans="1:6" x14ac:dyDescent="0.25">
      <c r="A466" s="143">
        <f t="shared" si="85"/>
        <v>44675</v>
      </c>
      <c r="B466" s="69" t="str">
        <f t="shared" si="82"/>
        <v>Día</v>
      </c>
      <c r="C466" s="69" t="str">
        <f t="shared" si="88"/>
        <v>Cirugía</v>
      </c>
      <c r="D466" s="19" t="s">
        <v>83</v>
      </c>
      <c r="E466" s="27"/>
      <c r="F466" s="40"/>
    </row>
    <row r="467" spans="1:6" x14ac:dyDescent="0.25">
      <c r="A467" s="143">
        <f t="shared" ref="A467:A498" si="89">+A447+1</f>
        <v>44675</v>
      </c>
      <c r="B467" s="69" t="str">
        <f t="shared" si="82"/>
        <v>Día</v>
      </c>
      <c r="C467" s="69" t="str">
        <f t="shared" si="88"/>
        <v>Internista</v>
      </c>
      <c r="D467" s="19" t="s">
        <v>118</v>
      </c>
      <c r="E467" s="27"/>
      <c r="F467" s="40"/>
    </row>
    <row r="468" spans="1:6" x14ac:dyDescent="0.25">
      <c r="A468" s="143">
        <f t="shared" si="89"/>
        <v>44675</v>
      </c>
      <c r="B468" s="69" t="str">
        <f t="shared" si="82"/>
        <v>Día</v>
      </c>
      <c r="C468" s="69" t="str">
        <f t="shared" si="88"/>
        <v>Traumatólogo</v>
      </c>
      <c r="D468" s="19" t="s">
        <v>85</v>
      </c>
      <c r="E468" s="27"/>
      <c r="F468" s="40"/>
    </row>
    <row r="469" spans="1:6" x14ac:dyDescent="0.25">
      <c r="A469" s="143">
        <f t="shared" si="89"/>
        <v>44675</v>
      </c>
      <c r="B469" s="69" t="str">
        <f t="shared" si="82"/>
        <v>Día</v>
      </c>
      <c r="C469" s="69" t="str">
        <f t="shared" si="88"/>
        <v>Ginecología</v>
      </c>
      <c r="D469" s="19" t="s">
        <v>33</v>
      </c>
      <c r="E469" s="27"/>
      <c r="F469" s="40"/>
    </row>
    <row r="470" spans="1:6" x14ac:dyDescent="0.25">
      <c r="A470" s="143">
        <f t="shared" si="89"/>
        <v>44675</v>
      </c>
      <c r="B470" s="69" t="str">
        <f t="shared" si="82"/>
        <v>Día</v>
      </c>
      <c r="C470" s="69" t="str">
        <f t="shared" si="88"/>
        <v>Refuerzo</v>
      </c>
      <c r="D470" s="19" t="s">
        <v>110</v>
      </c>
      <c r="E470" s="27"/>
      <c r="F470" s="40"/>
    </row>
    <row r="471" spans="1:6" x14ac:dyDescent="0.25">
      <c r="A471" s="143">
        <f t="shared" si="89"/>
        <v>44675</v>
      </c>
      <c r="B471" s="69" t="str">
        <f t="shared" si="82"/>
        <v>Día</v>
      </c>
      <c r="C471" s="69" t="str">
        <f t="shared" si="88"/>
        <v>Anestesista</v>
      </c>
      <c r="D471" s="21" t="s">
        <v>39</v>
      </c>
      <c r="E471" s="27"/>
      <c r="F471" s="40"/>
    </row>
    <row r="472" spans="1:6" x14ac:dyDescent="0.25">
      <c r="A472" s="143">
        <f t="shared" si="89"/>
        <v>44675</v>
      </c>
      <c r="B472" s="69" t="str">
        <f t="shared" si="82"/>
        <v>Día</v>
      </c>
      <c r="C472" s="69" t="s">
        <v>24</v>
      </c>
      <c r="D472" s="19" t="s">
        <v>332</v>
      </c>
      <c r="E472" s="27"/>
      <c r="F472" s="40"/>
    </row>
    <row r="473" spans="1:6" x14ac:dyDescent="0.25">
      <c r="A473" s="143">
        <f t="shared" si="89"/>
        <v>44675</v>
      </c>
      <c r="B473" s="69" t="str">
        <f t="shared" si="82"/>
        <v>Día</v>
      </c>
      <c r="C473" s="69" t="s">
        <v>21</v>
      </c>
      <c r="D473" s="20" t="s">
        <v>388</v>
      </c>
      <c r="E473" s="27"/>
      <c r="F473" s="40"/>
    </row>
    <row r="474" spans="1:6" ht="15.75" thickBot="1" x14ac:dyDescent="0.3">
      <c r="A474" s="143">
        <f t="shared" si="89"/>
        <v>44675</v>
      </c>
      <c r="B474" s="69" t="str">
        <f t="shared" ref="B474:C474" si="90">+B454</f>
        <v>Día</v>
      </c>
      <c r="C474" s="69" t="str">
        <f t="shared" si="90"/>
        <v>Refuerzo UCI/UTI</v>
      </c>
      <c r="D474" s="19" t="s">
        <v>389</v>
      </c>
      <c r="E474" s="27"/>
      <c r="F474" s="40"/>
    </row>
    <row r="475" spans="1:6" x14ac:dyDescent="0.25">
      <c r="A475" s="142">
        <f t="shared" si="89"/>
        <v>44675</v>
      </c>
      <c r="B475" s="70" t="str">
        <f t="shared" ref="B475:C481" si="91">+B455</f>
        <v>Noche</v>
      </c>
      <c r="C475" s="70" t="str">
        <f t="shared" si="91"/>
        <v>Pediatría</v>
      </c>
      <c r="D475" s="18" t="s">
        <v>77</v>
      </c>
      <c r="E475" s="28"/>
      <c r="F475" s="39"/>
    </row>
    <row r="476" spans="1:6" x14ac:dyDescent="0.25">
      <c r="A476" s="143">
        <f t="shared" si="89"/>
        <v>44675</v>
      </c>
      <c r="B476" s="69" t="str">
        <f t="shared" si="91"/>
        <v>Noche</v>
      </c>
      <c r="C476" s="69" t="str">
        <f t="shared" si="91"/>
        <v>Cirugía</v>
      </c>
      <c r="D476" s="19" t="s">
        <v>83</v>
      </c>
      <c r="E476" s="27"/>
      <c r="F476" s="40"/>
    </row>
    <row r="477" spans="1:6" x14ac:dyDescent="0.25">
      <c r="A477" s="143">
        <f t="shared" si="89"/>
        <v>44675</v>
      </c>
      <c r="B477" s="69" t="str">
        <f t="shared" si="91"/>
        <v>Noche</v>
      </c>
      <c r="C477" s="69" t="str">
        <f t="shared" si="91"/>
        <v>Internista</v>
      </c>
      <c r="D477" s="19" t="s">
        <v>118</v>
      </c>
      <c r="E477" s="27"/>
      <c r="F477" s="40"/>
    </row>
    <row r="478" spans="1:6" x14ac:dyDescent="0.25">
      <c r="A478" s="143">
        <f t="shared" si="89"/>
        <v>44675</v>
      </c>
      <c r="B478" s="69" t="str">
        <f t="shared" si="91"/>
        <v>Noche</v>
      </c>
      <c r="C478" s="69" t="str">
        <f t="shared" si="91"/>
        <v>Traumatólogo</v>
      </c>
      <c r="D478" s="19" t="s">
        <v>85</v>
      </c>
      <c r="E478" s="27"/>
      <c r="F478" s="40"/>
    </row>
    <row r="479" spans="1:6" x14ac:dyDescent="0.25">
      <c r="A479" s="143">
        <f t="shared" si="89"/>
        <v>44675</v>
      </c>
      <c r="B479" s="69" t="str">
        <f t="shared" si="91"/>
        <v>Noche</v>
      </c>
      <c r="C479" s="69" t="str">
        <f t="shared" si="91"/>
        <v>Ginecología</v>
      </c>
      <c r="D479" s="19" t="s">
        <v>33</v>
      </c>
      <c r="E479" s="27"/>
      <c r="F479" s="40"/>
    </row>
    <row r="480" spans="1:6" x14ac:dyDescent="0.25">
      <c r="A480" s="143">
        <f t="shared" si="89"/>
        <v>44675</v>
      </c>
      <c r="B480" s="69" t="str">
        <f t="shared" si="91"/>
        <v>Noche</v>
      </c>
      <c r="C480" s="69" t="str">
        <f t="shared" si="91"/>
        <v>Refuerzo</v>
      </c>
      <c r="D480" s="19" t="s">
        <v>110</v>
      </c>
      <c r="E480" s="27"/>
      <c r="F480" s="40"/>
    </row>
    <row r="481" spans="1:6" x14ac:dyDescent="0.25">
      <c r="A481" s="143">
        <f t="shared" si="89"/>
        <v>44675</v>
      </c>
      <c r="B481" s="69" t="str">
        <f t="shared" si="91"/>
        <v>Noche</v>
      </c>
      <c r="C481" s="69" t="str">
        <f t="shared" si="91"/>
        <v>Anestesista</v>
      </c>
      <c r="D481" s="21" t="s">
        <v>39</v>
      </c>
      <c r="E481" s="27"/>
      <c r="F481" s="40"/>
    </row>
    <row r="482" spans="1:6" x14ac:dyDescent="0.25">
      <c r="A482" s="143">
        <f t="shared" si="89"/>
        <v>44675</v>
      </c>
      <c r="B482" s="69" t="str">
        <f t="shared" ref="B482:B523" si="92">+B462</f>
        <v>Noche</v>
      </c>
      <c r="C482" s="69" t="s">
        <v>24</v>
      </c>
      <c r="D482" s="19" t="s">
        <v>332</v>
      </c>
      <c r="E482" s="27"/>
      <c r="F482" s="40"/>
    </row>
    <row r="483" spans="1:6" x14ac:dyDescent="0.25">
      <c r="A483" s="143">
        <f t="shared" si="89"/>
        <v>44675</v>
      </c>
      <c r="B483" s="69" t="str">
        <f t="shared" si="92"/>
        <v>Noche</v>
      </c>
      <c r="C483" s="69" t="s">
        <v>21</v>
      </c>
      <c r="D483" s="20" t="s">
        <v>388</v>
      </c>
      <c r="E483" s="27"/>
      <c r="F483" s="40"/>
    </row>
    <row r="484" spans="1:6" ht="15.75" thickBot="1" x14ac:dyDescent="0.3">
      <c r="A484" s="143">
        <f t="shared" si="89"/>
        <v>44675</v>
      </c>
      <c r="B484" s="69" t="str">
        <f t="shared" si="92"/>
        <v>Noche</v>
      </c>
      <c r="C484" s="69" t="str">
        <f t="shared" ref="C484:C491" si="93">+C464</f>
        <v>Refuerzo UCI/UTI</v>
      </c>
      <c r="D484" s="19" t="s">
        <v>389</v>
      </c>
      <c r="E484" s="27"/>
      <c r="F484" s="40"/>
    </row>
    <row r="485" spans="1:6" x14ac:dyDescent="0.25">
      <c r="A485" s="142">
        <f t="shared" si="89"/>
        <v>44676</v>
      </c>
      <c r="B485" s="70" t="str">
        <f t="shared" si="92"/>
        <v>Día</v>
      </c>
      <c r="C485" s="70" t="str">
        <f t="shared" si="93"/>
        <v>Pediatría</v>
      </c>
      <c r="D485" s="18" t="s">
        <v>203</v>
      </c>
      <c r="E485" s="105" t="s">
        <v>399</v>
      </c>
      <c r="F485" s="135" t="s">
        <v>398</v>
      </c>
    </row>
    <row r="486" spans="1:6" x14ac:dyDescent="0.25">
      <c r="A486" s="143">
        <f t="shared" si="89"/>
        <v>44676</v>
      </c>
      <c r="B486" s="69" t="str">
        <f t="shared" si="92"/>
        <v>Día</v>
      </c>
      <c r="C486" s="69" t="str">
        <f t="shared" si="93"/>
        <v>Cirugía</v>
      </c>
      <c r="D486" s="19" t="s">
        <v>404</v>
      </c>
      <c r="F486" s="40"/>
    </row>
    <row r="487" spans="1:6" x14ac:dyDescent="0.25">
      <c r="A487" s="143">
        <f t="shared" si="89"/>
        <v>44676</v>
      </c>
      <c r="B487" s="69" t="str">
        <f t="shared" si="92"/>
        <v>Día</v>
      </c>
      <c r="C487" s="69" t="str">
        <f t="shared" si="93"/>
        <v>Internista</v>
      </c>
      <c r="D487" s="19" t="s">
        <v>73</v>
      </c>
      <c r="E487" s="104" t="s">
        <v>104</v>
      </c>
      <c r="F487" s="40"/>
    </row>
    <row r="488" spans="1:6" x14ac:dyDescent="0.25">
      <c r="A488" s="143">
        <f t="shared" si="89"/>
        <v>44676</v>
      </c>
      <c r="B488" s="69" t="str">
        <f t="shared" si="92"/>
        <v>Día</v>
      </c>
      <c r="C488" s="69" t="str">
        <f t="shared" si="93"/>
        <v>Traumatólogo</v>
      </c>
      <c r="D488" s="19" t="s">
        <v>124</v>
      </c>
      <c r="E488" s="104" t="s">
        <v>61</v>
      </c>
      <c r="F488" s="40"/>
    </row>
    <row r="489" spans="1:6" x14ac:dyDescent="0.25">
      <c r="A489" s="143">
        <f t="shared" si="89"/>
        <v>44676</v>
      </c>
      <c r="B489" s="69" t="str">
        <f t="shared" si="92"/>
        <v>Día</v>
      </c>
      <c r="C489" s="69" t="str">
        <f t="shared" si="93"/>
        <v>Ginecología</v>
      </c>
      <c r="D489" s="19" t="s">
        <v>31</v>
      </c>
      <c r="E489" s="27"/>
      <c r="F489" s="40"/>
    </row>
    <row r="490" spans="1:6" x14ac:dyDescent="0.25">
      <c r="A490" s="143">
        <f t="shared" si="89"/>
        <v>44676</v>
      </c>
      <c r="B490" s="69" t="str">
        <f t="shared" si="92"/>
        <v>Día</v>
      </c>
      <c r="C490" s="69" t="str">
        <f t="shared" si="93"/>
        <v>Refuerzo</v>
      </c>
      <c r="D490" s="19" t="s">
        <v>74</v>
      </c>
      <c r="E490" s="27"/>
      <c r="F490" s="40"/>
    </row>
    <row r="491" spans="1:6" x14ac:dyDescent="0.25">
      <c r="A491" s="143">
        <f t="shared" si="89"/>
        <v>44676</v>
      </c>
      <c r="B491" s="69" t="str">
        <f t="shared" si="92"/>
        <v>Día</v>
      </c>
      <c r="C491" s="69" t="str">
        <f t="shared" si="93"/>
        <v>Anestesista</v>
      </c>
      <c r="D491" s="19" t="s">
        <v>42</v>
      </c>
      <c r="E491" s="27"/>
      <c r="F491" s="40"/>
    </row>
    <row r="492" spans="1:6" x14ac:dyDescent="0.25">
      <c r="A492" s="143">
        <f t="shared" si="89"/>
        <v>44676</v>
      </c>
      <c r="B492" s="69" t="str">
        <f t="shared" si="92"/>
        <v>Día</v>
      </c>
      <c r="C492" s="69" t="s">
        <v>24</v>
      </c>
      <c r="D492" s="19" t="s">
        <v>328</v>
      </c>
      <c r="E492" s="27"/>
      <c r="F492" s="40"/>
    </row>
    <row r="493" spans="1:6" x14ac:dyDescent="0.25">
      <c r="A493" s="143">
        <f t="shared" si="89"/>
        <v>44676</v>
      </c>
      <c r="B493" s="69" t="str">
        <f t="shared" si="92"/>
        <v>Día</v>
      </c>
      <c r="C493" s="69" t="s">
        <v>21</v>
      </c>
      <c r="D493" s="19" t="s">
        <v>384</v>
      </c>
      <c r="E493" s="27"/>
      <c r="F493" s="40"/>
    </row>
    <row r="494" spans="1:6" ht="15.75" thickBot="1" x14ac:dyDescent="0.3">
      <c r="A494" s="143">
        <f t="shared" si="89"/>
        <v>44676</v>
      </c>
      <c r="B494" s="69" t="str">
        <f t="shared" si="92"/>
        <v>Día</v>
      </c>
      <c r="C494" s="69" t="str">
        <f t="shared" ref="C494:C501" si="94">+C474</f>
        <v>Refuerzo UCI/UTI</v>
      </c>
      <c r="D494" s="19" t="s">
        <v>385</v>
      </c>
      <c r="E494" s="27"/>
      <c r="F494" s="40"/>
    </row>
    <row r="495" spans="1:6" x14ac:dyDescent="0.25">
      <c r="A495" s="142">
        <f t="shared" si="89"/>
        <v>44676</v>
      </c>
      <c r="B495" s="70" t="str">
        <f t="shared" si="92"/>
        <v>Noche</v>
      </c>
      <c r="C495" s="70" t="str">
        <f t="shared" si="94"/>
        <v>Pediatría</v>
      </c>
      <c r="D495" s="18" t="s">
        <v>62</v>
      </c>
      <c r="E495" s="28"/>
      <c r="F495" s="39"/>
    </row>
    <row r="496" spans="1:6" x14ac:dyDescent="0.25">
      <c r="A496" s="143">
        <f t="shared" si="89"/>
        <v>44676</v>
      </c>
      <c r="B496" s="69" t="str">
        <f t="shared" si="92"/>
        <v>Noche</v>
      </c>
      <c r="C496" s="69" t="str">
        <f t="shared" si="94"/>
        <v>Cirugía</v>
      </c>
      <c r="D496" s="19" t="s">
        <v>83</v>
      </c>
      <c r="E496" s="27"/>
      <c r="F496" s="40"/>
    </row>
    <row r="497" spans="1:6" x14ac:dyDescent="0.25">
      <c r="A497" s="143">
        <f t="shared" si="89"/>
        <v>44676</v>
      </c>
      <c r="B497" s="69" t="str">
        <f t="shared" si="92"/>
        <v>Noche</v>
      </c>
      <c r="C497" s="69" t="str">
        <f t="shared" si="94"/>
        <v>Internista</v>
      </c>
      <c r="D497" s="19" t="s">
        <v>64</v>
      </c>
      <c r="E497" s="27"/>
      <c r="F497" s="40"/>
    </row>
    <row r="498" spans="1:6" x14ac:dyDescent="0.25">
      <c r="A498" s="143">
        <f t="shared" si="89"/>
        <v>44676</v>
      </c>
      <c r="B498" s="69" t="str">
        <f t="shared" si="92"/>
        <v>Noche</v>
      </c>
      <c r="C498" s="69" t="str">
        <f t="shared" si="94"/>
        <v>Traumatólogo</v>
      </c>
      <c r="D498" s="19" t="s">
        <v>65</v>
      </c>
      <c r="E498" s="27"/>
      <c r="F498" s="40"/>
    </row>
    <row r="499" spans="1:6" x14ac:dyDescent="0.25">
      <c r="A499" s="143">
        <f t="shared" ref="A499:A503" si="95">+A479+1</f>
        <v>44676</v>
      </c>
      <c r="B499" s="69" t="str">
        <f t="shared" si="92"/>
        <v>Noche</v>
      </c>
      <c r="C499" s="69" t="str">
        <f t="shared" si="94"/>
        <v>Ginecología</v>
      </c>
      <c r="D499" s="19" t="s">
        <v>31</v>
      </c>
      <c r="E499" s="27"/>
      <c r="F499" s="40"/>
    </row>
    <row r="500" spans="1:6" x14ac:dyDescent="0.25">
      <c r="A500" s="143">
        <f t="shared" si="95"/>
        <v>44676</v>
      </c>
      <c r="B500" s="69" t="str">
        <f t="shared" si="92"/>
        <v>Noche</v>
      </c>
      <c r="C500" s="69" t="str">
        <f t="shared" si="94"/>
        <v>Refuerzo</v>
      </c>
      <c r="D500" s="19" t="s">
        <v>58</v>
      </c>
      <c r="E500" s="27"/>
      <c r="F500" s="40"/>
    </row>
    <row r="501" spans="1:6" x14ac:dyDescent="0.25">
      <c r="A501" s="143">
        <f t="shared" si="95"/>
        <v>44676</v>
      </c>
      <c r="B501" s="69" t="str">
        <f t="shared" si="92"/>
        <v>Noche</v>
      </c>
      <c r="C501" s="69" t="str">
        <f t="shared" si="94"/>
        <v>Anestesista</v>
      </c>
      <c r="D501" s="19" t="s">
        <v>42</v>
      </c>
      <c r="E501" s="27"/>
      <c r="F501" s="40"/>
    </row>
    <row r="502" spans="1:6" x14ac:dyDescent="0.25">
      <c r="A502" s="143">
        <f t="shared" si="95"/>
        <v>44676</v>
      </c>
      <c r="B502" s="69" t="str">
        <f t="shared" si="92"/>
        <v>Noche</v>
      </c>
      <c r="C502" s="69" t="s">
        <v>24</v>
      </c>
      <c r="D502" s="19" t="s">
        <v>328</v>
      </c>
      <c r="E502" s="27"/>
      <c r="F502" s="40"/>
    </row>
    <row r="503" spans="1:6" x14ac:dyDescent="0.25">
      <c r="A503" s="143">
        <f t="shared" si="95"/>
        <v>44676</v>
      </c>
      <c r="B503" s="69" t="str">
        <f t="shared" si="92"/>
        <v>Noche</v>
      </c>
      <c r="C503" s="69" t="s">
        <v>21</v>
      </c>
      <c r="D503" s="19" t="s">
        <v>384</v>
      </c>
      <c r="E503" s="49"/>
      <c r="F503" s="40"/>
    </row>
    <row r="504" spans="1:6" ht="15.75" thickBot="1" x14ac:dyDescent="0.3">
      <c r="A504" s="143">
        <f t="shared" ref="A504" si="96">+A484+1</f>
        <v>44676</v>
      </c>
      <c r="B504" s="69" t="str">
        <f t="shared" si="92"/>
        <v>Noche</v>
      </c>
      <c r="C504" s="69" t="str">
        <f t="shared" ref="C504:C511" si="97">+C484</f>
        <v>Refuerzo UCI/UTI</v>
      </c>
      <c r="D504" s="19" t="s">
        <v>385</v>
      </c>
      <c r="E504" s="49"/>
      <c r="F504" s="40"/>
    </row>
    <row r="505" spans="1:6" x14ac:dyDescent="0.25">
      <c r="A505" s="142">
        <f t="shared" ref="A505:A536" si="98">+A485+1</f>
        <v>44677</v>
      </c>
      <c r="B505" s="70" t="str">
        <f t="shared" si="92"/>
        <v>Día</v>
      </c>
      <c r="C505" s="70" t="str">
        <f t="shared" si="97"/>
        <v>Pediatría</v>
      </c>
      <c r="D505" s="18" t="s">
        <v>70</v>
      </c>
      <c r="E505" s="28"/>
      <c r="F505" s="39"/>
    </row>
    <row r="506" spans="1:6" x14ac:dyDescent="0.25">
      <c r="A506" s="143">
        <f t="shared" si="98"/>
        <v>44677</v>
      </c>
      <c r="B506" s="69" t="str">
        <f t="shared" si="92"/>
        <v>Día</v>
      </c>
      <c r="C506" s="69" t="str">
        <f t="shared" si="97"/>
        <v>Cirugía</v>
      </c>
      <c r="D506" s="19" t="s">
        <v>66</v>
      </c>
      <c r="E506" s="27"/>
      <c r="F506" s="40"/>
    </row>
    <row r="507" spans="1:6" x14ac:dyDescent="0.25">
      <c r="A507" s="143">
        <f t="shared" si="98"/>
        <v>44677</v>
      </c>
      <c r="B507" s="69" t="str">
        <f t="shared" si="92"/>
        <v>Día</v>
      </c>
      <c r="C507" s="69" t="str">
        <f t="shared" si="97"/>
        <v>Internista</v>
      </c>
      <c r="D507" s="19" t="s">
        <v>67</v>
      </c>
      <c r="E507" s="27"/>
      <c r="F507" s="40"/>
    </row>
    <row r="508" spans="1:6" x14ac:dyDescent="0.25">
      <c r="A508" s="143">
        <f t="shared" si="98"/>
        <v>44677</v>
      </c>
      <c r="B508" s="69" t="str">
        <f t="shared" si="92"/>
        <v>Día</v>
      </c>
      <c r="C508" s="69" t="str">
        <f t="shared" si="97"/>
        <v>Traumatólogo</v>
      </c>
      <c r="D508" s="19" t="s">
        <v>68</v>
      </c>
      <c r="E508" s="104" t="s">
        <v>79</v>
      </c>
      <c r="F508" s="40"/>
    </row>
    <row r="509" spans="1:6" x14ac:dyDescent="0.25">
      <c r="A509" s="143">
        <f t="shared" si="98"/>
        <v>44677</v>
      </c>
      <c r="B509" s="69" t="str">
        <f t="shared" si="92"/>
        <v>Día</v>
      </c>
      <c r="C509" s="69" t="str">
        <f t="shared" si="97"/>
        <v>Ginecología</v>
      </c>
      <c r="D509" s="19" t="s">
        <v>32</v>
      </c>
      <c r="E509" s="27"/>
      <c r="F509" s="40"/>
    </row>
    <row r="510" spans="1:6" x14ac:dyDescent="0.25">
      <c r="A510" s="143">
        <f t="shared" si="98"/>
        <v>44677</v>
      </c>
      <c r="B510" s="69" t="str">
        <f t="shared" si="92"/>
        <v>Día</v>
      </c>
      <c r="C510" s="69" t="str">
        <f t="shared" si="97"/>
        <v>Refuerzo</v>
      </c>
      <c r="D510" s="19" t="s">
        <v>418</v>
      </c>
      <c r="E510" s="27"/>
      <c r="F510" s="40"/>
    </row>
    <row r="511" spans="1:6" x14ac:dyDescent="0.25">
      <c r="A511" s="143">
        <f t="shared" si="98"/>
        <v>44677</v>
      </c>
      <c r="B511" s="69" t="str">
        <f t="shared" si="92"/>
        <v>Día</v>
      </c>
      <c r="C511" s="69" t="str">
        <f t="shared" si="97"/>
        <v>Anestesista</v>
      </c>
      <c r="D511" s="19" t="s">
        <v>43</v>
      </c>
      <c r="E511" s="27"/>
      <c r="F511" s="40"/>
    </row>
    <row r="512" spans="1:6" x14ac:dyDescent="0.25">
      <c r="A512" s="143">
        <f t="shared" si="98"/>
        <v>44677</v>
      </c>
      <c r="B512" s="69" t="str">
        <f t="shared" si="92"/>
        <v>Día</v>
      </c>
      <c r="C512" s="69" t="s">
        <v>24</v>
      </c>
      <c r="D512" s="19" t="s">
        <v>329</v>
      </c>
      <c r="E512" s="27"/>
      <c r="F512" s="40"/>
    </row>
    <row r="513" spans="1:6" x14ac:dyDescent="0.25">
      <c r="A513" s="143">
        <f t="shared" si="98"/>
        <v>44677</v>
      </c>
      <c r="B513" s="69" t="str">
        <f t="shared" si="92"/>
        <v>Día</v>
      </c>
      <c r="C513" s="69" t="s">
        <v>21</v>
      </c>
      <c r="D513" s="19" t="s">
        <v>382</v>
      </c>
      <c r="E513" s="27"/>
      <c r="F513" s="40"/>
    </row>
    <row r="514" spans="1:6" ht="15.75" thickBot="1" x14ac:dyDescent="0.3">
      <c r="A514" s="143">
        <f t="shared" si="98"/>
        <v>44677</v>
      </c>
      <c r="B514" s="69" t="str">
        <f t="shared" si="92"/>
        <v>Día</v>
      </c>
      <c r="C514" s="69" t="str">
        <f t="shared" ref="C514:C521" si="99">+C494</f>
        <v>Refuerzo UCI/UTI</v>
      </c>
      <c r="D514" s="19" t="s">
        <v>383</v>
      </c>
      <c r="E514" s="27"/>
      <c r="F514" s="40"/>
    </row>
    <row r="515" spans="1:6" x14ac:dyDescent="0.25">
      <c r="A515" s="142">
        <f t="shared" si="98"/>
        <v>44677</v>
      </c>
      <c r="B515" s="70" t="str">
        <f t="shared" si="92"/>
        <v>Noche</v>
      </c>
      <c r="C515" s="70" t="str">
        <f t="shared" si="99"/>
        <v>Pediatría</v>
      </c>
      <c r="D515" s="18" t="s">
        <v>70</v>
      </c>
      <c r="E515" s="28"/>
      <c r="F515" s="39"/>
    </row>
    <row r="516" spans="1:6" x14ac:dyDescent="0.25">
      <c r="A516" s="143">
        <f t="shared" si="98"/>
        <v>44677</v>
      </c>
      <c r="B516" s="69" t="str">
        <f t="shared" si="92"/>
        <v>Noche</v>
      </c>
      <c r="C516" s="69" t="str">
        <f t="shared" si="99"/>
        <v>Cirugía</v>
      </c>
      <c r="D516" s="19" t="s">
        <v>66</v>
      </c>
      <c r="E516" s="27"/>
      <c r="F516" s="40"/>
    </row>
    <row r="517" spans="1:6" x14ac:dyDescent="0.25">
      <c r="A517" s="143">
        <f t="shared" si="98"/>
        <v>44677</v>
      </c>
      <c r="B517" s="69" t="str">
        <f t="shared" si="92"/>
        <v>Noche</v>
      </c>
      <c r="C517" s="69" t="str">
        <f t="shared" si="99"/>
        <v>Internista</v>
      </c>
      <c r="D517" s="19" t="s">
        <v>67</v>
      </c>
      <c r="E517" s="27"/>
      <c r="F517" s="40"/>
    </row>
    <row r="518" spans="1:6" x14ac:dyDescent="0.25">
      <c r="A518" s="143">
        <f t="shared" si="98"/>
        <v>44677</v>
      </c>
      <c r="B518" s="69" t="str">
        <f t="shared" si="92"/>
        <v>Noche</v>
      </c>
      <c r="C518" s="69" t="str">
        <f t="shared" si="99"/>
        <v>Traumatólogo</v>
      </c>
      <c r="D518" s="19" t="s">
        <v>68</v>
      </c>
      <c r="E518" s="27"/>
      <c r="F518" s="40"/>
    </row>
    <row r="519" spans="1:6" x14ac:dyDescent="0.25">
      <c r="A519" s="143">
        <f t="shared" si="98"/>
        <v>44677</v>
      </c>
      <c r="B519" s="69" t="str">
        <f t="shared" si="92"/>
        <v>Noche</v>
      </c>
      <c r="C519" s="69" t="str">
        <f t="shared" si="99"/>
        <v>Ginecología</v>
      </c>
      <c r="D519" s="19" t="s">
        <v>32</v>
      </c>
      <c r="E519" s="27"/>
      <c r="F519" s="40"/>
    </row>
    <row r="520" spans="1:6" x14ac:dyDescent="0.25">
      <c r="A520" s="143">
        <f t="shared" si="98"/>
        <v>44677</v>
      </c>
      <c r="B520" s="69" t="str">
        <f t="shared" si="92"/>
        <v>Noche</v>
      </c>
      <c r="C520" s="69" t="str">
        <f t="shared" si="99"/>
        <v>Refuerzo</v>
      </c>
      <c r="D520" s="19" t="s">
        <v>419</v>
      </c>
      <c r="E520" s="27"/>
      <c r="F520" s="40"/>
    </row>
    <row r="521" spans="1:6" x14ac:dyDescent="0.25">
      <c r="A521" s="143">
        <f t="shared" si="98"/>
        <v>44677</v>
      </c>
      <c r="B521" s="69" t="str">
        <f t="shared" si="92"/>
        <v>Noche</v>
      </c>
      <c r="C521" s="69" t="str">
        <f t="shared" si="99"/>
        <v>Anestesista</v>
      </c>
      <c r="D521" s="19" t="s">
        <v>43</v>
      </c>
      <c r="E521" s="27"/>
      <c r="F521" s="40"/>
    </row>
    <row r="522" spans="1:6" x14ac:dyDescent="0.25">
      <c r="A522" s="143">
        <f t="shared" si="98"/>
        <v>44677</v>
      </c>
      <c r="B522" s="69" t="str">
        <f t="shared" si="92"/>
        <v>Noche</v>
      </c>
      <c r="C522" s="69" t="s">
        <v>24</v>
      </c>
      <c r="D522" s="19" t="s">
        <v>329</v>
      </c>
      <c r="E522" s="27"/>
      <c r="F522" s="40"/>
    </row>
    <row r="523" spans="1:6" x14ac:dyDescent="0.25">
      <c r="A523" s="143">
        <f t="shared" si="98"/>
        <v>44677</v>
      </c>
      <c r="B523" s="69" t="str">
        <f t="shared" si="92"/>
        <v>Noche</v>
      </c>
      <c r="C523" s="69" t="s">
        <v>21</v>
      </c>
      <c r="D523" s="19" t="s">
        <v>382</v>
      </c>
      <c r="E523" s="27"/>
      <c r="F523" s="40"/>
    </row>
    <row r="524" spans="1:6" ht="15.75" thickBot="1" x14ac:dyDescent="0.3">
      <c r="A524" s="143">
        <f t="shared" si="98"/>
        <v>44677</v>
      </c>
      <c r="B524" s="69" t="str">
        <f t="shared" ref="B524:C524" si="100">+B504</f>
        <v>Noche</v>
      </c>
      <c r="C524" s="69" t="str">
        <f t="shared" si="100"/>
        <v>Refuerzo UCI/UTI</v>
      </c>
      <c r="D524" s="19" t="s">
        <v>383</v>
      </c>
      <c r="E524" s="27"/>
      <c r="F524" s="40"/>
    </row>
    <row r="525" spans="1:6" x14ac:dyDescent="0.25">
      <c r="A525" s="142">
        <f t="shared" si="98"/>
        <v>44678</v>
      </c>
      <c r="B525" s="70" t="str">
        <f t="shared" ref="B525:C531" si="101">+B505</f>
        <v>Día</v>
      </c>
      <c r="C525" s="70" t="str">
        <f t="shared" si="101"/>
        <v>Pediatría</v>
      </c>
      <c r="D525" s="18" t="s">
        <v>77</v>
      </c>
      <c r="E525" s="105" t="s">
        <v>92</v>
      </c>
      <c r="F525" s="39"/>
    </row>
    <row r="526" spans="1:6" x14ac:dyDescent="0.25">
      <c r="A526" s="143">
        <f t="shared" si="98"/>
        <v>44678</v>
      </c>
      <c r="B526" s="69" t="str">
        <f t="shared" si="101"/>
        <v>Día</v>
      </c>
      <c r="C526" s="69" t="str">
        <f t="shared" si="101"/>
        <v>Cirugía</v>
      </c>
      <c r="D526" s="19" t="s">
        <v>83</v>
      </c>
      <c r="F526" s="40"/>
    </row>
    <row r="527" spans="1:6" x14ac:dyDescent="0.25">
      <c r="A527" s="143">
        <f t="shared" si="98"/>
        <v>44678</v>
      </c>
      <c r="B527" s="69" t="str">
        <f t="shared" si="101"/>
        <v>Día</v>
      </c>
      <c r="C527" s="69" t="str">
        <f t="shared" si="101"/>
        <v>Internista</v>
      </c>
      <c r="D527" s="21" t="s">
        <v>84</v>
      </c>
      <c r="E527" s="27"/>
      <c r="F527" s="40"/>
    </row>
    <row r="528" spans="1:6" x14ac:dyDescent="0.25">
      <c r="A528" s="143">
        <f t="shared" si="98"/>
        <v>44678</v>
      </c>
      <c r="B528" s="69" t="str">
        <f t="shared" si="101"/>
        <v>Día</v>
      </c>
      <c r="C528" s="69" t="str">
        <f t="shared" si="101"/>
        <v>Traumatólogo</v>
      </c>
      <c r="D528" s="19" t="s">
        <v>85</v>
      </c>
      <c r="E528" s="104" t="s">
        <v>80</v>
      </c>
      <c r="F528" s="40"/>
    </row>
    <row r="529" spans="1:6" x14ac:dyDescent="0.25">
      <c r="A529" s="143">
        <f t="shared" si="98"/>
        <v>44678</v>
      </c>
      <c r="B529" s="69" t="str">
        <f t="shared" si="101"/>
        <v>Día</v>
      </c>
      <c r="C529" s="69" t="str">
        <f t="shared" si="101"/>
        <v>Ginecología</v>
      </c>
      <c r="D529" s="19" t="s">
        <v>34</v>
      </c>
      <c r="E529" s="27"/>
      <c r="F529" s="40"/>
    </row>
    <row r="530" spans="1:6" x14ac:dyDescent="0.25">
      <c r="A530" s="143">
        <f t="shared" si="98"/>
        <v>44678</v>
      </c>
      <c r="B530" s="69" t="str">
        <f t="shared" si="101"/>
        <v>Día</v>
      </c>
      <c r="C530" s="69" t="str">
        <f t="shared" si="101"/>
        <v>Refuerzo</v>
      </c>
      <c r="D530" s="19" t="s">
        <v>118</v>
      </c>
      <c r="E530" s="27"/>
      <c r="F530" s="40"/>
    </row>
    <row r="531" spans="1:6" x14ac:dyDescent="0.25">
      <c r="A531" s="143">
        <f t="shared" si="98"/>
        <v>44678</v>
      </c>
      <c r="B531" s="69" t="str">
        <f t="shared" si="101"/>
        <v>Día</v>
      </c>
      <c r="C531" s="69" t="str">
        <f t="shared" si="101"/>
        <v>Anestesista</v>
      </c>
      <c r="D531" s="21" t="s">
        <v>108</v>
      </c>
      <c r="E531" s="27"/>
      <c r="F531" s="40"/>
    </row>
    <row r="532" spans="1:6" x14ac:dyDescent="0.25">
      <c r="A532" s="143">
        <f t="shared" si="98"/>
        <v>44678</v>
      </c>
      <c r="B532" s="69" t="str">
        <f t="shared" ref="B532:B573" si="102">+B512</f>
        <v>Día</v>
      </c>
      <c r="C532" s="69" t="s">
        <v>24</v>
      </c>
      <c r="D532" s="19" t="s">
        <v>331</v>
      </c>
      <c r="E532" s="27"/>
      <c r="F532" s="40"/>
    </row>
    <row r="533" spans="1:6" x14ac:dyDescent="0.25">
      <c r="A533" s="143">
        <f t="shared" si="98"/>
        <v>44678</v>
      </c>
      <c r="B533" s="69" t="str">
        <f t="shared" si="102"/>
        <v>Día</v>
      </c>
      <c r="C533" s="69" t="s">
        <v>21</v>
      </c>
      <c r="D533" s="19" t="s">
        <v>381</v>
      </c>
      <c r="E533" s="27"/>
      <c r="F533" s="40"/>
    </row>
    <row r="534" spans="1:6" ht="15.75" thickBot="1" x14ac:dyDescent="0.3">
      <c r="A534" s="143">
        <f t="shared" si="98"/>
        <v>44678</v>
      </c>
      <c r="B534" s="69" t="str">
        <f t="shared" si="102"/>
        <v>Día</v>
      </c>
      <c r="C534" s="69" t="str">
        <f t="shared" ref="C534:C541" si="103">+C514</f>
        <v>Refuerzo UCI/UTI</v>
      </c>
      <c r="D534" s="19" t="s">
        <v>123</v>
      </c>
      <c r="E534" s="27"/>
      <c r="F534" s="40"/>
    </row>
    <row r="535" spans="1:6" x14ac:dyDescent="0.25">
      <c r="A535" s="142">
        <f t="shared" si="98"/>
        <v>44678</v>
      </c>
      <c r="B535" s="70" t="str">
        <f t="shared" si="102"/>
        <v>Noche</v>
      </c>
      <c r="C535" s="70" t="str">
        <f t="shared" si="103"/>
        <v>Pediatría</v>
      </c>
      <c r="D535" s="18" t="s">
        <v>380</v>
      </c>
      <c r="E535" s="28"/>
      <c r="F535" s="39"/>
    </row>
    <row r="536" spans="1:6" x14ac:dyDescent="0.25">
      <c r="A536" s="143">
        <f t="shared" si="98"/>
        <v>44678</v>
      </c>
      <c r="B536" s="69" t="str">
        <f t="shared" si="102"/>
        <v>Noche</v>
      </c>
      <c r="C536" s="69" t="str">
        <f t="shared" si="103"/>
        <v>Cirugía</v>
      </c>
      <c r="D536" s="19" t="s">
        <v>404</v>
      </c>
      <c r="E536" s="27"/>
      <c r="F536" s="40"/>
    </row>
    <row r="537" spans="1:6" x14ac:dyDescent="0.25">
      <c r="A537" s="143">
        <f t="shared" ref="A537:A568" si="104">+A517+1</f>
        <v>44678</v>
      </c>
      <c r="B537" s="69" t="str">
        <f t="shared" si="102"/>
        <v>Noche</v>
      </c>
      <c r="C537" s="69" t="str">
        <f t="shared" si="103"/>
        <v>Internista</v>
      </c>
      <c r="D537" s="19" t="s">
        <v>73</v>
      </c>
      <c r="E537" s="27"/>
      <c r="F537" s="40"/>
    </row>
    <row r="538" spans="1:6" x14ac:dyDescent="0.25">
      <c r="A538" s="143">
        <f t="shared" si="104"/>
        <v>44678</v>
      </c>
      <c r="B538" s="69" t="str">
        <f t="shared" si="102"/>
        <v>Noche</v>
      </c>
      <c r="C538" s="69" t="str">
        <f t="shared" si="103"/>
        <v>Traumatólogo</v>
      </c>
      <c r="D538" s="19" t="s">
        <v>124</v>
      </c>
      <c r="E538" s="27"/>
      <c r="F538" s="40"/>
    </row>
    <row r="539" spans="1:6" x14ac:dyDescent="0.25">
      <c r="A539" s="143">
        <f t="shared" si="104"/>
        <v>44678</v>
      </c>
      <c r="B539" s="69" t="str">
        <f t="shared" si="102"/>
        <v>Noche</v>
      </c>
      <c r="C539" s="69" t="str">
        <f t="shared" si="103"/>
        <v>Ginecología</v>
      </c>
      <c r="D539" s="19" t="s">
        <v>34</v>
      </c>
      <c r="E539" s="27"/>
      <c r="F539" s="40"/>
    </row>
    <row r="540" spans="1:6" x14ac:dyDescent="0.25">
      <c r="A540" s="143">
        <f t="shared" si="104"/>
        <v>44678</v>
      </c>
      <c r="B540" s="69" t="str">
        <f t="shared" si="102"/>
        <v>Noche</v>
      </c>
      <c r="C540" s="69" t="str">
        <f t="shared" si="103"/>
        <v>Refuerzo</v>
      </c>
      <c r="D540" s="19" t="s">
        <v>74</v>
      </c>
      <c r="E540" s="27"/>
      <c r="F540" s="40"/>
    </row>
    <row r="541" spans="1:6" x14ac:dyDescent="0.25">
      <c r="A541" s="143">
        <f t="shared" si="104"/>
        <v>44678</v>
      </c>
      <c r="B541" s="69" t="str">
        <f t="shared" si="102"/>
        <v>Noche</v>
      </c>
      <c r="C541" s="69" t="str">
        <f t="shared" si="103"/>
        <v>Anestesista</v>
      </c>
      <c r="D541" s="21" t="s">
        <v>108</v>
      </c>
      <c r="E541" s="27"/>
      <c r="F541" s="40"/>
    </row>
    <row r="542" spans="1:6" x14ac:dyDescent="0.25">
      <c r="A542" s="143">
        <f t="shared" si="104"/>
        <v>44678</v>
      </c>
      <c r="B542" s="69" t="str">
        <f t="shared" si="102"/>
        <v>Noche</v>
      </c>
      <c r="C542" s="69" t="s">
        <v>24</v>
      </c>
      <c r="D542" s="19" t="s">
        <v>331</v>
      </c>
      <c r="E542" s="27"/>
      <c r="F542" s="40"/>
    </row>
    <row r="543" spans="1:6" x14ac:dyDescent="0.25">
      <c r="A543" s="143">
        <f t="shared" si="104"/>
        <v>44678</v>
      </c>
      <c r="B543" s="69" t="str">
        <f t="shared" si="102"/>
        <v>Noche</v>
      </c>
      <c r="C543" s="69" t="s">
        <v>21</v>
      </c>
      <c r="D543" s="19" t="s">
        <v>381</v>
      </c>
      <c r="E543" s="27"/>
      <c r="F543" s="40"/>
    </row>
    <row r="544" spans="1:6" ht="15.75" thickBot="1" x14ac:dyDescent="0.3">
      <c r="A544" s="143">
        <f t="shared" si="104"/>
        <v>44678</v>
      </c>
      <c r="B544" s="69" t="str">
        <f t="shared" si="102"/>
        <v>Noche</v>
      </c>
      <c r="C544" s="69" t="str">
        <f t="shared" ref="C544:C551" si="105">+C524</f>
        <v>Refuerzo UCI/UTI</v>
      </c>
      <c r="D544" s="19" t="s">
        <v>123</v>
      </c>
      <c r="E544" s="27"/>
      <c r="F544" s="40"/>
    </row>
    <row r="545" spans="1:6" x14ac:dyDescent="0.25">
      <c r="A545" s="142">
        <f t="shared" si="104"/>
        <v>44679</v>
      </c>
      <c r="B545" s="70" t="str">
        <f t="shared" si="102"/>
        <v>Día</v>
      </c>
      <c r="C545" s="70" t="str">
        <f t="shared" si="105"/>
        <v>Pediatría</v>
      </c>
      <c r="D545" s="18" t="s">
        <v>87</v>
      </c>
      <c r="E545" s="105" t="s">
        <v>81</v>
      </c>
      <c r="F545" s="39"/>
    </row>
    <row r="546" spans="1:6" x14ac:dyDescent="0.25">
      <c r="A546" s="143">
        <f t="shared" si="104"/>
        <v>44679</v>
      </c>
      <c r="B546" s="69" t="str">
        <f t="shared" si="102"/>
        <v>Día</v>
      </c>
      <c r="C546" s="69" t="str">
        <f t="shared" si="105"/>
        <v>Cirugía</v>
      </c>
      <c r="D546" s="24" t="s">
        <v>88</v>
      </c>
      <c r="E546" s="104" t="s">
        <v>82</v>
      </c>
      <c r="F546" s="40"/>
    </row>
    <row r="547" spans="1:6" x14ac:dyDescent="0.25">
      <c r="A547" s="143">
        <f t="shared" si="104"/>
        <v>44679</v>
      </c>
      <c r="B547" s="69" t="str">
        <f t="shared" si="102"/>
        <v>Día</v>
      </c>
      <c r="C547" s="69" t="str">
        <f t="shared" si="105"/>
        <v>Internista</v>
      </c>
      <c r="D547" s="19" t="s">
        <v>89</v>
      </c>
      <c r="E547" s="104" t="s">
        <v>102</v>
      </c>
      <c r="F547" s="40"/>
    </row>
    <row r="548" spans="1:6" x14ac:dyDescent="0.25">
      <c r="A548" s="143">
        <f t="shared" si="104"/>
        <v>44679</v>
      </c>
      <c r="B548" s="69" t="str">
        <f t="shared" si="102"/>
        <v>Día</v>
      </c>
      <c r="C548" s="69" t="str">
        <f t="shared" si="105"/>
        <v>Traumatólogo</v>
      </c>
      <c r="D548" s="19" t="s">
        <v>56</v>
      </c>
      <c r="E548" s="104" t="s">
        <v>91</v>
      </c>
      <c r="F548" s="40"/>
    </row>
    <row r="549" spans="1:6" x14ac:dyDescent="0.25">
      <c r="A549" s="143">
        <f t="shared" si="104"/>
        <v>44679</v>
      </c>
      <c r="B549" s="69" t="str">
        <f t="shared" si="102"/>
        <v>Día</v>
      </c>
      <c r="C549" s="69" t="str">
        <f t="shared" si="105"/>
        <v>Ginecología</v>
      </c>
      <c r="D549" s="20" t="s">
        <v>35</v>
      </c>
      <c r="E549" s="27"/>
      <c r="F549" s="40"/>
    </row>
    <row r="550" spans="1:6" x14ac:dyDescent="0.25">
      <c r="A550" s="143">
        <f t="shared" si="104"/>
        <v>44679</v>
      </c>
      <c r="B550" s="69" t="str">
        <f t="shared" si="102"/>
        <v>Día</v>
      </c>
      <c r="C550" s="69" t="str">
        <f t="shared" si="105"/>
        <v>Refuerzo</v>
      </c>
      <c r="D550" s="19" t="s">
        <v>319</v>
      </c>
      <c r="E550" s="27"/>
      <c r="F550" s="40"/>
    </row>
    <row r="551" spans="1:6" x14ac:dyDescent="0.25">
      <c r="A551" s="143">
        <f t="shared" si="104"/>
        <v>44679</v>
      </c>
      <c r="B551" s="69" t="str">
        <f t="shared" si="102"/>
        <v>Día</v>
      </c>
      <c r="C551" s="69" t="str">
        <f t="shared" si="105"/>
        <v>Anestesista</v>
      </c>
      <c r="D551" s="19" t="s">
        <v>41</v>
      </c>
      <c r="E551" s="27"/>
      <c r="F551" s="40"/>
    </row>
    <row r="552" spans="1:6" x14ac:dyDescent="0.25">
      <c r="A552" s="143">
        <f t="shared" si="104"/>
        <v>44679</v>
      </c>
      <c r="B552" s="69" t="str">
        <f t="shared" si="102"/>
        <v>Día</v>
      </c>
      <c r="C552" s="69" t="s">
        <v>24</v>
      </c>
      <c r="D552" s="19" t="s">
        <v>333</v>
      </c>
      <c r="E552" s="27"/>
      <c r="F552" s="40"/>
    </row>
    <row r="553" spans="1:6" x14ac:dyDescent="0.25">
      <c r="A553" s="143">
        <f t="shared" si="104"/>
        <v>44679</v>
      </c>
      <c r="B553" s="69" t="str">
        <f t="shared" si="102"/>
        <v>Día</v>
      </c>
      <c r="C553" s="69" t="s">
        <v>21</v>
      </c>
      <c r="D553" s="19" t="s">
        <v>386</v>
      </c>
      <c r="E553" s="27"/>
      <c r="F553" s="40"/>
    </row>
    <row r="554" spans="1:6" ht="15.75" thickBot="1" x14ac:dyDescent="0.3">
      <c r="A554" s="143">
        <f t="shared" si="104"/>
        <v>44679</v>
      </c>
      <c r="B554" s="69" t="str">
        <f t="shared" si="102"/>
        <v>Día</v>
      </c>
      <c r="C554" s="69" t="str">
        <f t="shared" ref="C554:C561" si="106">+C534</f>
        <v>Refuerzo UCI/UTI</v>
      </c>
      <c r="D554" s="19" t="s">
        <v>51</v>
      </c>
      <c r="E554" s="27"/>
      <c r="F554" s="40"/>
    </row>
    <row r="555" spans="1:6" x14ac:dyDescent="0.25">
      <c r="A555" s="142">
        <f t="shared" si="104"/>
        <v>44679</v>
      </c>
      <c r="B555" s="70" t="str">
        <f t="shared" si="102"/>
        <v>Noche</v>
      </c>
      <c r="C555" s="70" t="str">
        <f t="shared" si="106"/>
        <v>Pediatría</v>
      </c>
      <c r="D555" s="18" t="s">
        <v>59</v>
      </c>
      <c r="E555" s="28"/>
      <c r="F555" s="39"/>
    </row>
    <row r="556" spans="1:6" x14ac:dyDescent="0.25">
      <c r="A556" s="143">
        <f t="shared" si="104"/>
        <v>44679</v>
      </c>
      <c r="B556" s="69" t="str">
        <f t="shared" si="102"/>
        <v>Noche</v>
      </c>
      <c r="C556" s="69" t="str">
        <f t="shared" si="106"/>
        <v>Cirugía</v>
      </c>
      <c r="D556" s="19" t="s">
        <v>415</v>
      </c>
      <c r="E556" s="27"/>
      <c r="F556" s="40"/>
    </row>
    <row r="557" spans="1:6" x14ac:dyDescent="0.25">
      <c r="A557" s="143">
        <f t="shared" si="104"/>
        <v>44679</v>
      </c>
      <c r="B557" s="69" t="str">
        <f t="shared" si="102"/>
        <v>Noche</v>
      </c>
      <c r="C557" s="69" t="str">
        <f t="shared" si="106"/>
        <v>Internista</v>
      </c>
      <c r="D557" s="19" t="s">
        <v>93</v>
      </c>
      <c r="E557" s="27"/>
      <c r="F557" s="40"/>
    </row>
    <row r="558" spans="1:6" x14ac:dyDescent="0.25">
      <c r="A558" s="143">
        <f t="shared" si="104"/>
        <v>44679</v>
      </c>
      <c r="B558" s="69" t="str">
        <f t="shared" si="102"/>
        <v>Noche</v>
      </c>
      <c r="C558" s="69" t="str">
        <f t="shared" si="106"/>
        <v>Traumatólogo</v>
      </c>
      <c r="D558" s="19" t="s">
        <v>56</v>
      </c>
      <c r="E558" s="27"/>
      <c r="F558" s="40"/>
    </row>
    <row r="559" spans="1:6" x14ac:dyDescent="0.25">
      <c r="A559" s="143">
        <f t="shared" si="104"/>
        <v>44679</v>
      </c>
      <c r="B559" s="69" t="str">
        <f t="shared" si="102"/>
        <v>Noche</v>
      </c>
      <c r="C559" s="69" t="str">
        <f t="shared" si="106"/>
        <v>Ginecología</v>
      </c>
      <c r="D559" s="20" t="s">
        <v>35</v>
      </c>
      <c r="E559" s="27"/>
      <c r="F559" s="40"/>
    </row>
    <row r="560" spans="1:6" x14ac:dyDescent="0.25">
      <c r="A560" s="143">
        <f t="shared" si="104"/>
        <v>44679</v>
      </c>
      <c r="B560" s="69" t="str">
        <f t="shared" si="102"/>
        <v>Noche</v>
      </c>
      <c r="C560" s="69" t="str">
        <f t="shared" si="106"/>
        <v>Refuerzo</v>
      </c>
      <c r="D560" s="19" t="s">
        <v>209</v>
      </c>
      <c r="E560" s="27"/>
      <c r="F560" s="40"/>
    </row>
    <row r="561" spans="1:6" x14ac:dyDescent="0.25">
      <c r="A561" s="143">
        <f t="shared" si="104"/>
        <v>44679</v>
      </c>
      <c r="B561" s="69" t="str">
        <f t="shared" si="102"/>
        <v>Noche</v>
      </c>
      <c r="C561" s="69" t="str">
        <f t="shared" si="106"/>
        <v>Anestesista</v>
      </c>
      <c r="D561" s="19" t="s">
        <v>41</v>
      </c>
      <c r="E561" s="27"/>
      <c r="F561" s="40"/>
    </row>
    <row r="562" spans="1:6" x14ac:dyDescent="0.25">
      <c r="A562" s="143">
        <f t="shared" si="104"/>
        <v>44679</v>
      </c>
      <c r="B562" s="69" t="str">
        <f t="shared" si="102"/>
        <v>Noche</v>
      </c>
      <c r="C562" s="69" t="s">
        <v>24</v>
      </c>
      <c r="D562" s="19" t="s">
        <v>333</v>
      </c>
      <c r="E562" s="27"/>
      <c r="F562" s="65"/>
    </row>
    <row r="563" spans="1:6" x14ac:dyDescent="0.25">
      <c r="A563" s="143">
        <f t="shared" si="104"/>
        <v>44679</v>
      </c>
      <c r="B563" s="69" t="str">
        <f t="shared" si="102"/>
        <v>Noche</v>
      </c>
      <c r="C563" s="69" t="s">
        <v>21</v>
      </c>
      <c r="D563" s="19" t="s">
        <v>386</v>
      </c>
      <c r="E563" s="27"/>
      <c r="F563" s="65"/>
    </row>
    <row r="564" spans="1:6" ht="15.75" thickBot="1" x14ac:dyDescent="0.3">
      <c r="A564" s="143">
        <f t="shared" si="104"/>
        <v>44679</v>
      </c>
      <c r="B564" s="69" t="str">
        <f t="shared" si="102"/>
        <v>Noche</v>
      </c>
      <c r="C564" s="69" t="str">
        <f t="shared" ref="C564:C571" si="107">+C544</f>
        <v>Refuerzo UCI/UTI</v>
      </c>
      <c r="D564" s="19" t="s">
        <v>51</v>
      </c>
      <c r="E564" s="27"/>
      <c r="F564" s="41"/>
    </row>
    <row r="565" spans="1:6" x14ac:dyDescent="0.25">
      <c r="A565" s="142">
        <f t="shared" si="104"/>
        <v>44680</v>
      </c>
      <c r="B565" s="70" t="str">
        <f t="shared" si="102"/>
        <v>Día</v>
      </c>
      <c r="C565" s="70" t="str">
        <f t="shared" si="107"/>
        <v>Pediatría</v>
      </c>
      <c r="D565" s="18" t="s">
        <v>62</v>
      </c>
      <c r="E565" s="28"/>
      <c r="F565" s="39"/>
    </row>
    <row r="566" spans="1:6" x14ac:dyDescent="0.25">
      <c r="A566" s="143">
        <f t="shared" si="104"/>
        <v>44680</v>
      </c>
      <c r="B566" s="69" t="str">
        <f t="shared" si="102"/>
        <v>Día</v>
      </c>
      <c r="C566" s="69" t="str">
        <f t="shared" si="107"/>
        <v>Cirugía</v>
      </c>
      <c r="D566" s="19" t="s">
        <v>63</v>
      </c>
      <c r="E566" s="27"/>
      <c r="F566" s="40"/>
    </row>
    <row r="567" spans="1:6" x14ac:dyDescent="0.25">
      <c r="A567" s="143">
        <f t="shared" si="104"/>
        <v>44680</v>
      </c>
      <c r="B567" s="69" t="str">
        <f t="shared" si="102"/>
        <v>Día</v>
      </c>
      <c r="C567" s="69" t="str">
        <f t="shared" si="107"/>
        <v>Internista</v>
      </c>
      <c r="D567" s="19" t="s">
        <v>64</v>
      </c>
      <c r="E567" s="27"/>
      <c r="F567" s="40"/>
    </row>
    <row r="568" spans="1:6" x14ac:dyDescent="0.25">
      <c r="A568" s="143">
        <f t="shared" si="104"/>
        <v>44680</v>
      </c>
      <c r="B568" s="69" t="str">
        <f t="shared" si="102"/>
        <v>Día</v>
      </c>
      <c r="C568" s="69" t="str">
        <f t="shared" si="107"/>
        <v>Traumatólogo</v>
      </c>
      <c r="D568" s="19" t="s">
        <v>65</v>
      </c>
      <c r="E568" s="27"/>
      <c r="F568" s="40"/>
    </row>
    <row r="569" spans="1:6" x14ac:dyDescent="0.25">
      <c r="A569" s="143">
        <f t="shared" ref="A569:A583" si="108">+A549+1</f>
        <v>44680</v>
      </c>
      <c r="B569" s="69" t="str">
        <f t="shared" si="102"/>
        <v>Día</v>
      </c>
      <c r="C569" s="69" t="str">
        <f t="shared" si="107"/>
        <v>Ginecología</v>
      </c>
      <c r="D569" s="19" t="s">
        <v>250</v>
      </c>
      <c r="E569" s="27"/>
      <c r="F569" s="40"/>
    </row>
    <row r="570" spans="1:6" x14ac:dyDescent="0.25">
      <c r="A570" s="143">
        <f t="shared" si="108"/>
        <v>44680</v>
      </c>
      <c r="B570" s="69" t="str">
        <f t="shared" si="102"/>
        <v>Día</v>
      </c>
      <c r="C570" s="69" t="str">
        <f t="shared" si="107"/>
        <v>Refuerzo</v>
      </c>
      <c r="D570" s="19" t="s">
        <v>58</v>
      </c>
      <c r="E570" s="27"/>
      <c r="F570" s="40"/>
    </row>
    <row r="571" spans="1:6" x14ac:dyDescent="0.25">
      <c r="A571" s="143">
        <f t="shared" si="108"/>
        <v>44680</v>
      </c>
      <c r="B571" s="69" t="str">
        <f t="shared" si="102"/>
        <v>Día</v>
      </c>
      <c r="C571" s="69" t="str">
        <f t="shared" si="107"/>
        <v>Anestesista</v>
      </c>
      <c r="D571" s="19" t="s">
        <v>42</v>
      </c>
      <c r="E571" s="27"/>
      <c r="F571" s="40"/>
    </row>
    <row r="572" spans="1:6" x14ac:dyDescent="0.25">
      <c r="A572" s="143">
        <f t="shared" si="108"/>
        <v>44680</v>
      </c>
      <c r="B572" s="69" t="str">
        <f t="shared" si="102"/>
        <v>Día</v>
      </c>
      <c r="C572" s="69" t="s">
        <v>24</v>
      </c>
      <c r="D572" s="96" t="s">
        <v>331</v>
      </c>
      <c r="E572" s="27"/>
      <c r="F572" s="40"/>
    </row>
    <row r="573" spans="1:6" x14ac:dyDescent="0.25">
      <c r="A573" s="143">
        <f t="shared" si="108"/>
        <v>44680</v>
      </c>
      <c r="B573" s="69" t="str">
        <f t="shared" si="102"/>
        <v>Día</v>
      </c>
      <c r="C573" s="69" t="s">
        <v>21</v>
      </c>
      <c r="D573" s="80" t="s">
        <v>387</v>
      </c>
      <c r="E573" s="27"/>
      <c r="F573" s="40"/>
    </row>
    <row r="574" spans="1:6" ht="15.75" thickBot="1" x14ac:dyDescent="0.3">
      <c r="A574" s="143">
        <f t="shared" si="108"/>
        <v>44680</v>
      </c>
      <c r="B574" s="69" t="str">
        <f t="shared" ref="B574:C574" si="109">+B554</f>
        <v>Día</v>
      </c>
      <c r="C574" s="69" t="str">
        <f t="shared" si="109"/>
        <v>Refuerzo UCI/UTI</v>
      </c>
      <c r="D574" s="79" t="s">
        <v>53</v>
      </c>
      <c r="E574" s="27"/>
      <c r="F574" s="40"/>
    </row>
    <row r="575" spans="1:6" x14ac:dyDescent="0.25">
      <c r="A575" s="142">
        <f t="shared" si="108"/>
        <v>44680</v>
      </c>
      <c r="B575" s="70" t="str">
        <f t="shared" ref="B575:C581" si="110">+B555</f>
        <v>Noche</v>
      </c>
      <c r="C575" s="70" t="str">
        <f t="shared" si="110"/>
        <v>Pediatría</v>
      </c>
      <c r="D575" s="18" t="s">
        <v>87</v>
      </c>
      <c r="E575" s="28"/>
      <c r="F575" s="39"/>
    </row>
    <row r="576" spans="1:6" x14ac:dyDescent="0.25">
      <c r="A576" s="143">
        <f t="shared" si="108"/>
        <v>44680</v>
      </c>
      <c r="B576" s="69" t="str">
        <f t="shared" si="110"/>
        <v>Noche</v>
      </c>
      <c r="C576" s="69" t="str">
        <f t="shared" si="110"/>
        <v>Cirugía</v>
      </c>
      <c r="D576" s="19" t="s">
        <v>88</v>
      </c>
      <c r="E576" s="27"/>
      <c r="F576" s="40"/>
    </row>
    <row r="577" spans="1:6" x14ac:dyDescent="0.25">
      <c r="A577" s="143">
        <f t="shared" si="108"/>
        <v>44680</v>
      </c>
      <c r="B577" s="69" t="str">
        <f t="shared" si="110"/>
        <v>Noche</v>
      </c>
      <c r="C577" s="69" t="str">
        <f t="shared" si="110"/>
        <v>Internista</v>
      </c>
      <c r="D577" s="19" t="s">
        <v>89</v>
      </c>
      <c r="E577" s="27"/>
      <c r="F577" s="40"/>
    </row>
    <row r="578" spans="1:6" x14ac:dyDescent="0.25">
      <c r="A578" s="143">
        <f t="shared" si="108"/>
        <v>44680</v>
      </c>
      <c r="B578" s="69" t="str">
        <f t="shared" si="110"/>
        <v>Noche</v>
      </c>
      <c r="C578" s="69" t="str">
        <f t="shared" si="110"/>
        <v>Traumatólogo</v>
      </c>
      <c r="D578" s="19" t="s">
        <v>429</v>
      </c>
      <c r="E578" s="27"/>
      <c r="F578" s="40"/>
    </row>
    <row r="579" spans="1:6" x14ac:dyDescent="0.25">
      <c r="A579" s="143">
        <f t="shared" si="108"/>
        <v>44680</v>
      </c>
      <c r="B579" s="69" t="str">
        <f t="shared" si="110"/>
        <v>Noche</v>
      </c>
      <c r="C579" s="69" t="str">
        <f t="shared" si="110"/>
        <v>Ginecología</v>
      </c>
      <c r="D579" s="19" t="s">
        <v>250</v>
      </c>
      <c r="E579" s="27"/>
      <c r="F579" s="40"/>
    </row>
    <row r="580" spans="1:6" x14ac:dyDescent="0.25">
      <c r="A580" s="143">
        <f t="shared" si="108"/>
        <v>44680</v>
      </c>
      <c r="B580" s="69" t="str">
        <f t="shared" si="110"/>
        <v>Noche</v>
      </c>
      <c r="C580" s="69" t="str">
        <f t="shared" si="110"/>
        <v>Refuerzo</v>
      </c>
      <c r="D580" s="19" t="s">
        <v>93</v>
      </c>
      <c r="E580" s="27"/>
      <c r="F580" s="40"/>
    </row>
    <row r="581" spans="1:6" x14ac:dyDescent="0.25">
      <c r="A581" s="143">
        <f t="shared" si="108"/>
        <v>44680</v>
      </c>
      <c r="B581" s="69" t="str">
        <f t="shared" si="110"/>
        <v>Noche</v>
      </c>
      <c r="C581" s="69" t="str">
        <f t="shared" si="110"/>
        <v>Anestesista</v>
      </c>
      <c r="D581" s="19" t="s">
        <v>42</v>
      </c>
      <c r="E581" s="27"/>
      <c r="F581" s="40"/>
    </row>
    <row r="582" spans="1:6" x14ac:dyDescent="0.25">
      <c r="A582" s="143">
        <f t="shared" si="108"/>
        <v>44680</v>
      </c>
      <c r="B582" s="69" t="str">
        <f t="shared" ref="B582:B603" si="111">+B562</f>
        <v>Noche</v>
      </c>
      <c r="C582" s="69" t="s">
        <v>24</v>
      </c>
      <c r="D582" s="96" t="s">
        <v>331</v>
      </c>
      <c r="E582" s="27"/>
      <c r="F582" s="65"/>
    </row>
    <row r="583" spans="1:6" x14ac:dyDescent="0.25">
      <c r="A583" s="143">
        <f t="shared" si="108"/>
        <v>44680</v>
      </c>
      <c r="B583" s="69" t="str">
        <f t="shared" si="111"/>
        <v>Noche</v>
      </c>
      <c r="C583" s="69" t="s">
        <v>21</v>
      </c>
      <c r="D583" s="80" t="s">
        <v>387</v>
      </c>
      <c r="E583" s="27"/>
      <c r="F583" s="65"/>
    </row>
    <row r="584" spans="1:6" ht="15.75" thickBot="1" x14ac:dyDescent="0.3">
      <c r="A584" s="143">
        <f t="shared" ref="A584" si="112">+A564+1</f>
        <v>44680</v>
      </c>
      <c r="B584" s="69" t="str">
        <f t="shared" si="111"/>
        <v>Noche</v>
      </c>
      <c r="C584" s="69" t="str">
        <f t="shared" ref="C584:C591" si="113">+C564</f>
        <v>Refuerzo UCI/UTI</v>
      </c>
      <c r="D584" s="79" t="s">
        <v>53</v>
      </c>
      <c r="E584" s="27"/>
      <c r="F584" s="41"/>
    </row>
    <row r="585" spans="1:6" x14ac:dyDescent="0.25">
      <c r="A585" s="142">
        <f t="shared" ref="A585:A602" si="114">+A565+1</f>
        <v>44681</v>
      </c>
      <c r="B585" s="70" t="str">
        <f t="shared" si="111"/>
        <v>Día</v>
      </c>
      <c r="C585" s="70" t="str">
        <f t="shared" si="113"/>
        <v>Pediatría</v>
      </c>
      <c r="D585" s="29" t="s">
        <v>77</v>
      </c>
      <c r="E585" s="28"/>
      <c r="F585" s="39"/>
    </row>
    <row r="586" spans="1:6" x14ac:dyDescent="0.25">
      <c r="A586" s="143">
        <f t="shared" si="114"/>
        <v>44681</v>
      </c>
      <c r="B586" s="69" t="str">
        <f t="shared" si="111"/>
        <v>Día</v>
      </c>
      <c r="C586" s="69" t="str">
        <f t="shared" si="113"/>
        <v>Cirugía</v>
      </c>
      <c r="D586" s="23" t="s">
        <v>83</v>
      </c>
      <c r="E586" s="27"/>
      <c r="F586" s="40"/>
    </row>
    <row r="587" spans="1:6" x14ac:dyDescent="0.25">
      <c r="A587" s="143">
        <f t="shared" si="114"/>
        <v>44681</v>
      </c>
      <c r="B587" s="69" t="str">
        <f t="shared" si="111"/>
        <v>Día</v>
      </c>
      <c r="C587" s="69" t="str">
        <f t="shared" si="113"/>
        <v>Internista</v>
      </c>
      <c r="D587" s="19" t="s">
        <v>84</v>
      </c>
      <c r="E587" s="27"/>
      <c r="F587" s="40"/>
    </row>
    <row r="588" spans="1:6" x14ac:dyDescent="0.25">
      <c r="A588" s="143">
        <f t="shared" si="114"/>
        <v>44681</v>
      </c>
      <c r="B588" s="69" t="str">
        <f t="shared" si="111"/>
        <v>Día</v>
      </c>
      <c r="C588" s="69" t="str">
        <f t="shared" si="113"/>
        <v>Traumatólogo</v>
      </c>
      <c r="D588" s="19" t="s">
        <v>56</v>
      </c>
      <c r="E588" s="27"/>
      <c r="F588" s="40"/>
    </row>
    <row r="589" spans="1:6" x14ac:dyDescent="0.25">
      <c r="A589" s="143">
        <f t="shared" si="114"/>
        <v>44681</v>
      </c>
      <c r="B589" s="69" t="str">
        <f t="shared" si="111"/>
        <v>Día</v>
      </c>
      <c r="C589" s="69" t="str">
        <f t="shared" si="113"/>
        <v>Ginecología</v>
      </c>
      <c r="D589" s="19" t="s">
        <v>33</v>
      </c>
      <c r="E589" s="27"/>
      <c r="F589" s="40"/>
    </row>
    <row r="590" spans="1:6" x14ac:dyDescent="0.25">
      <c r="A590" s="143">
        <f t="shared" si="114"/>
        <v>44681</v>
      </c>
      <c r="B590" s="69" t="str">
        <f t="shared" si="111"/>
        <v>Día</v>
      </c>
      <c r="C590" s="69" t="str">
        <f t="shared" si="113"/>
        <v>Refuerzo</v>
      </c>
      <c r="D590" s="19" t="s">
        <v>118</v>
      </c>
      <c r="E590" s="27"/>
      <c r="F590" s="40"/>
    </row>
    <row r="591" spans="1:6" x14ac:dyDescent="0.25">
      <c r="A591" s="143">
        <f t="shared" si="114"/>
        <v>44681</v>
      </c>
      <c r="B591" s="69" t="str">
        <f t="shared" si="111"/>
        <v>Día</v>
      </c>
      <c r="C591" s="69" t="str">
        <f t="shared" si="113"/>
        <v>Anestesista</v>
      </c>
      <c r="D591" s="19" t="s">
        <v>39</v>
      </c>
      <c r="E591" s="27"/>
      <c r="F591" s="40"/>
    </row>
    <row r="592" spans="1:6" x14ac:dyDescent="0.25">
      <c r="A592" s="143">
        <f t="shared" si="114"/>
        <v>44681</v>
      </c>
      <c r="B592" s="69" t="str">
        <f t="shared" si="111"/>
        <v>Día</v>
      </c>
      <c r="C592" s="69" t="s">
        <v>24</v>
      </c>
      <c r="D592" s="19" t="s">
        <v>332</v>
      </c>
      <c r="E592" s="27"/>
      <c r="F592" s="40"/>
    </row>
    <row r="593" spans="1:6" x14ac:dyDescent="0.25">
      <c r="A593" s="143">
        <f t="shared" si="114"/>
        <v>44681</v>
      </c>
      <c r="B593" s="69" t="str">
        <f t="shared" si="111"/>
        <v>Día</v>
      </c>
      <c r="C593" s="69" t="s">
        <v>21</v>
      </c>
      <c r="D593" s="20" t="s">
        <v>388</v>
      </c>
      <c r="E593" s="27"/>
      <c r="F593" s="40"/>
    </row>
    <row r="594" spans="1:6" ht="15.75" thickBot="1" x14ac:dyDescent="0.3">
      <c r="A594" s="143">
        <f t="shared" si="114"/>
        <v>44681</v>
      </c>
      <c r="B594" s="69" t="str">
        <f t="shared" si="111"/>
        <v>Día</v>
      </c>
      <c r="C594" s="69" t="str">
        <f t="shared" ref="C594:C601" si="115">+C574</f>
        <v>Refuerzo UCI/UTI</v>
      </c>
      <c r="D594" s="19" t="s">
        <v>389</v>
      </c>
      <c r="E594" s="27"/>
      <c r="F594" s="40"/>
    </row>
    <row r="595" spans="1:6" x14ac:dyDescent="0.25">
      <c r="A595" s="142">
        <f t="shared" si="114"/>
        <v>44681</v>
      </c>
      <c r="B595" s="70" t="str">
        <f t="shared" si="111"/>
        <v>Noche</v>
      </c>
      <c r="C595" s="70" t="str">
        <f t="shared" si="115"/>
        <v>Pediatría</v>
      </c>
      <c r="D595" s="29" t="s">
        <v>77</v>
      </c>
      <c r="E595" s="28"/>
      <c r="F595" s="39"/>
    </row>
    <row r="596" spans="1:6" x14ac:dyDescent="0.25">
      <c r="A596" s="143">
        <f t="shared" si="114"/>
        <v>44681</v>
      </c>
      <c r="B596" s="69" t="str">
        <f t="shared" si="111"/>
        <v>Noche</v>
      </c>
      <c r="C596" s="69" t="str">
        <f t="shared" si="115"/>
        <v>Cirugía</v>
      </c>
      <c r="D596" s="19" t="s">
        <v>83</v>
      </c>
      <c r="E596" s="27"/>
      <c r="F596" s="40"/>
    </row>
    <row r="597" spans="1:6" x14ac:dyDescent="0.25">
      <c r="A597" s="143">
        <f t="shared" si="114"/>
        <v>44681</v>
      </c>
      <c r="B597" s="69" t="str">
        <f t="shared" si="111"/>
        <v>Noche</v>
      </c>
      <c r="C597" s="69" t="str">
        <f t="shared" si="115"/>
        <v>Internista</v>
      </c>
      <c r="D597" s="19" t="s">
        <v>84</v>
      </c>
      <c r="E597" s="27"/>
      <c r="F597" s="40"/>
    </row>
    <row r="598" spans="1:6" x14ac:dyDescent="0.25">
      <c r="A598" s="143">
        <f t="shared" si="114"/>
        <v>44681</v>
      </c>
      <c r="B598" s="69" t="str">
        <f t="shared" si="111"/>
        <v>Noche</v>
      </c>
      <c r="C598" s="69" t="str">
        <f t="shared" si="115"/>
        <v>Traumatólogo</v>
      </c>
      <c r="D598" s="19" t="s">
        <v>56</v>
      </c>
      <c r="E598" s="27"/>
      <c r="F598" s="40"/>
    </row>
    <row r="599" spans="1:6" x14ac:dyDescent="0.25">
      <c r="A599" s="143">
        <f t="shared" si="114"/>
        <v>44681</v>
      </c>
      <c r="B599" s="69" t="str">
        <f t="shared" si="111"/>
        <v>Noche</v>
      </c>
      <c r="C599" s="69" t="str">
        <f t="shared" si="115"/>
        <v>Ginecología</v>
      </c>
      <c r="D599" s="19" t="s">
        <v>33</v>
      </c>
      <c r="E599" s="27"/>
      <c r="F599" s="40"/>
    </row>
    <row r="600" spans="1:6" x14ac:dyDescent="0.25">
      <c r="A600" s="143">
        <f t="shared" si="114"/>
        <v>44681</v>
      </c>
      <c r="B600" s="69" t="str">
        <f t="shared" si="111"/>
        <v>Noche</v>
      </c>
      <c r="C600" s="69" t="str">
        <f t="shared" si="115"/>
        <v>Refuerzo</v>
      </c>
      <c r="D600" s="19" t="s">
        <v>118</v>
      </c>
      <c r="E600" s="27"/>
      <c r="F600" s="40"/>
    </row>
    <row r="601" spans="1:6" x14ac:dyDescent="0.25">
      <c r="A601" s="143">
        <f t="shared" si="114"/>
        <v>44681</v>
      </c>
      <c r="B601" s="69" t="str">
        <f t="shared" si="111"/>
        <v>Noche</v>
      </c>
      <c r="C601" s="69" t="str">
        <f t="shared" si="115"/>
        <v>Anestesista</v>
      </c>
      <c r="D601" s="19" t="s">
        <v>39</v>
      </c>
      <c r="E601" s="27"/>
      <c r="F601" s="40"/>
    </row>
    <row r="602" spans="1:6" x14ac:dyDescent="0.25">
      <c r="A602" s="143">
        <f t="shared" si="114"/>
        <v>44681</v>
      </c>
      <c r="B602" s="69" t="str">
        <f t="shared" si="111"/>
        <v>Noche</v>
      </c>
      <c r="C602" s="69" t="s">
        <v>24</v>
      </c>
      <c r="D602" s="19" t="s">
        <v>332</v>
      </c>
      <c r="E602" s="49"/>
      <c r="F602" s="65"/>
    </row>
    <row r="603" spans="1:6" x14ac:dyDescent="0.25">
      <c r="A603" s="143">
        <v>44681</v>
      </c>
      <c r="B603" s="69" t="str">
        <f t="shared" si="111"/>
        <v>Noche</v>
      </c>
      <c r="C603" s="71" t="s">
        <v>21</v>
      </c>
      <c r="D603" s="20" t="s">
        <v>388</v>
      </c>
      <c r="E603" s="49"/>
      <c r="F603" s="65"/>
    </row>
    <row r="604" spans="1:6" ht="15.75" thickBot="1" x14ac:dyDescent="0.3">
      <c r="A604" s="144">
        <f t="shared" ref="A604" si="116">+A584+1</f>
        <v>44681</v>
      </c>
      <c r="B604" s="72" t="str">
        <f t="shared" ref="B604" si="117">+B584</f>
        <v>Noche</v>
      </c>
      <c r="C604" s="72" t="str">
        <f>+C584</f>
        <v>Refuerzo UCI/UTI</v>
      </c>
      <c r="D604" s="25" t="s">
        <v>389</v>
      </c>
      <c r="E604" s="30"/>
      <c r="F604" s="41"/>
    </row>
    <row r="605" spans="1:6" x14ac:dyDescent="0.25">
      <c r="D605" s="31"/>
    </row>
    <row r="606" spans="1:6" x14ac:dyDescent="0.25">
      <c r="D606" s="31"/>
    </row>
    <row r="607" spans="1:6" x14ac:dyDescent="0.25">
      <c r="D607" s="31"/>
    </row>
    <row r="608" spans="1:6" x14ac:dyDescent="0.25">
      <c r="D608" s="31"/>
    </row>
    <row r="609" spans="1:6" x14ac:dyDescent="0.25">
      <c r="D609" s="31"/>
    </row>
    <row r="610" spans="1:6" x14ac:dyDescent="0.25">
      <c r="D610" s="31"/>
    </row>
    <row r="611" spans="1:6" x14ac:dyDescent="0.25">
      <c r="D611" s="31"/>
    </row>
    <row r="612" spans="1:6" x14ac:dyDescent="0.25">
      <c r="D612" s="31"/>
    </row>
    <row r="613" spans="1:6" x14ac:dyDescent="0.25">
      <c r="A613" s="26"/>
      <c r="B613" s="1"/>
      <c r="C613" s="1"/>
      <c r="D613" s="31"/>
      <c r="E613" s="1"/>
      <c r="F613" s="1"/>
    </row>
  </sheetData>
  <mergeCells count="2">
    <mergeCell ref="C2:F2"/>
    <mergeCell ref="C3:F3"/>
  </mergeCells>
  <dataValidations disablePrompts="1" count="1">
    <dataValidation type="list" allowBlank="1" showInputMessage="1" showErrorMessage="1" sqref="F6:F24">
      <formula1>#REF!</formula1>
    </dataValidation>
  </dataValidations>
  <pageMargins left="0.70866141732283472" right="0.51181102362204722" top="0.6692913385826772" bottom="0.55118110236220474" header="0.31496062992125984" footer="0.31496062992125984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4"/>
  <sheetViews>
    <sheetView showWhiteSpace="0" zoomScaleNormal="100" workbookViewId="0">
      <pane xSplit="1" ySplit="4" topLeftCell="B578" activePane="bottomRight" state="frozen"/>
      <selection activeCell="I23" sqref="I23"/>
      <selection pane="topRight" activeCell="I23" sqref="I23"/>
      <selection pane="bottomLeft" activeCell="I23" sqref="I23"/>
      <selection pane="bottomRight" activeCell="I23" sqref="I23"/>
    </sheetView>
  </sheetViews>
  <sheetFormatPr baseColWidth="10" defaultColWidth="11.42578125" defaultRowHeight="15" x14ac:dyDescent="0.25"/>
  <cols>
    <col min="1" max="1" width="11.42578125" style="77"/>
    <col min="2" max="2" width="6.7109375" style="73" bestFit="1" customWidth="1"/>
    <col min="3" max="3" width="17.85546875" style="73" customWidth="1"/>
    <col min="4" max="4" width="43.5703125" style="1" bestFit="1" customWidth="1"/>
    <col min="5" max="5" width="17.7109375" style="47" bestFit="1" customWidth="1"/>
    <col min="6" max="6" width="22.7109375" style="35" bestFit="1" customWidth="1"/>
    <col min="7" max="16384" width="11.42578125" style="1"/>
  </cols>
  <sheetData>
    <row r="1" spans="1:6" ht="19.5" x14ac:dyDescent="0.3">
      <c r="A1" s="229" t="s">
        <v>18</v>
      </c>
      <c r="B1" s="229"/>
      <c r="C1" s="229"/>
      <c r="D1" s="229"/>
    </row>
    <row r="2" spans="1:6" ht="20.25" thickBot="1" x14ac:dyDescent="0.35">
      <c r="A2" s="230" t="s">
        <v>373</v>
      </c>
      <c r="B2" s="230"/>
      <c r="C2" s="230"/>
      <c r="D2" s="230"/>
    </row>
    <row r="3" spans="1:6" ht="21" thickTop="1" thickBot="1" x14ac:dyDescent="0.35">
      <c r="A3" s="75"/>
      <c r="B3" s="67"/>
      <c r="C3" s="67"/>
      <c r="D3" s="54"/>
      <c r="E3" s="48"/>
    </row>
    <row r="4" spans="1:6" ht="30.75" thickBot="1" x14ac:dyDescent="0.3">
      <c r="A4" s="55" t="s">
        <v>0</v>
      </c>
      <c r="B4" s="66" t="s">
        <v>5</v>
      </c>
      <c r="C4" s="66" t="s">
        <v>1</v>
      </c>
      <c r="D4" s="55" t="s">
        <v>2</v>
      </c>
      <c r="E4" s="100" t="s">
        <v>23</v>
      </c>
      <c r="F4" s="57" t="s">
        <v>22</v>
      </c>
    </row>
    <row r="5" spans="1:6" x14ac:dyDescent="0.25">
      <c r="A5" s="140">
        <v>44682</v>
      </c>
      <c r="B5" s="68" t="s">
        <v>6</v>
      </c>
      <c r="C5" s="68" t="s">
        <v>7</v>
      </c>
      <c r="D5" s="59" t="s">
        <v>62</v>
      </c>
      <c r="E5" s="50"/>
      <c r="F5" s="39"/>
    </row>
    <row r="6" spans="1:6" x14ac:dyDescent="0.25">
      <c r="A6" s="140">
        <v>44682</v>
      </c>
      <c r="B6" s="69" t="s">
        <v>6</v>
      </c>
      <c r="C6" s="69" t="s">
        <v>8</v>
      </c>
      <c r="D6" s="23" t="s">
        <v>83</v>
      </c>
      <c r="E6" s="27"/>
      <c r="F6" s="40"/>
    </row>
    <row r="7" spans="1:6" x14ac:dyDescent="0.25">
      <c r="A7" s="140">
        <v>44682</v>
      </c>
      <c r="B7" s="69" t="s">
        <v>6</v>
      </c>
      <c r="C7" s="69" t="s">
        <v>11</v>
      </c>
      <c r="D7" s="19" t="s">
        <v>64</v>
      </c>
      <c r="E7" s="27"/>
      <c r="F7" s="40"/>
    </row>
    <row r="8" spans="1:6" x14ac:dyDescent="0.25">
      <c r="A8" s="140">
        <v>44682</v>
      </c>
      <c r="B8" s="69" t="s">
        <v>6</v>
      </c>
      <c r="C8" s="69" t="s">
        <v>20</v>
      </c>
      <c r="D8" s="19" t="s">
        <v>65</v>
      </c>
      <c r="E8" s="27"/>
      <c r="F8" s="40"/>
    </row>
    <row r="9" spans="1:6" x14ac:dyDescent="0.25">
      <c r="A9" s="140">
        <v>44682</v>
      </c>
      <c r="B9" s="69" t="s">
        <v>6</v>
      </c>
      <c r="C9" s="69" t="s">
        <v>9</v>
      </c>
      <c r="D9" s="19" t="s">
        <v>31</v>
      </c>
      <c r="E9" s="27"/>
      <c r="F9" s="40"/>
    </row>
    <row r="10" spans="1:6" x14ac:dyDescent="0.25">
      <c r="A10" s="140">
        <v>44682</v>
      </c>
      <c r="B10" s="69" t="s">
        <v>6</v>
      </c>
      <c r="C10" s="69" t="s">
        <v>370</v>
      </c>
      <c r="D10" s="19" t="s">
        <v>58</v>
      </c>
      <c r="E10" s="27"/>
      <c r="F10" s="40"/>
    </row>
    <row r="11" spans="1:6" x14ac:dyDescent="0.25">
      <c r="A11" s="140">
        <v>44682</v>
      </c>
      <c r="B11" s="69" t="s">
        <v>6</v>
      </c>
      <c r="C11" s="69" t="s">
        <v>10</v>
      </c>
      <c r="D11" s="96" t="s">
        <v>108</v>
      </c>
      <c r="E11" s="27"/>
      <c r="F11" s="40"/>
    </row>
    <row r="12" spans="1:6" x14ac:dyDescent="0.25">
      <c r="A12" s="140">
        <v>44682</v>
      </c>
      <c r="B12" s="69" t="s">
        <v>6</v>
      </c>
      <c r="C12" s="69" t="s">
        <v>24</v>
      </c>
      <c r="D12" s="96" t="s">
        <v>331</v>
      </c>
      <c r="E12" s="27"/>
      <c r="F12" s="40"/>
    </row>
    <row r="13" spans="1:6" x14ac:dyDescent="0.25">
      <c r="A13" s="140">
        <v>44682</v>
      </c>
      <c r="B13" s="69" t="s">
        <v>6</v>
      </c>
      <c r="C13" s="71" t="s">
        <v>21</v>
      </c>
      <c r="D13" s="80" t="s">
        <v>381</v>
      </c>
      <c r="E13" s="49"/>
      <c r="F13" s="65"/>
    </row>
    <row r="14" spans="1:6" ht="15.75" thickBot="1" x14ac:dyDescent="0.3">
      <c r="A14" s="141">
        <v>44682</v>
      </c>
      <c r="B14" s="71" t="s">
        <v>6</v>
      </c>
      <c r="C14" s="71" t="s">
        <v>369</v>
      </c>
      <c r="D14" s="79" t="s">
        <v>427</v>
      </c>
      <c r="E14" s="49"/>
      <c r="F14" s="65"/>
    </row>
    <row r="15" spans="1:6" x14ac:dyDescent="0.25">
      <c r="A15" s="142">
        <v>44682</v>
      </c>
      <c r="B15" s="70" t="s">
        <v>12</v>
      </c>
      <c r="C15" s="70" t="s">
        <v>7</v>
      </c>
      <c r="D15" s="18" t="s">
        <v>62</v>
      </c>
      <c r="E15" s="28"/>
      <c r="F15" s="39"/>
    </row>
    <row r="16" spans="1:6" x14ac:dyDescent="0.25">
      <c r="A16" s="140">
        <v>44682</v>
      </c>
      <c r="B16" s="69" t="s">
        <v>12</v>
      </c>
      <c r="C16" s="69" t="s">
        <v>8</v>
      </c>
      <c r="D16" s="148" t="s">
        <v>75</v>
      </c>
      <c r="E16" s="27"/>
      <c r="F16" s="40"/>
    </row>
    <row r="17" spans="1:6" x14ac:dyDescent="0.25">
      <c r="A17" s="140">
        <v>44682</v>
      </c>
      <c r="B17" s="69" t="s">
        <v>12</v>
      </c>
      <c r="C17" s="69" t="s">
        <v>11</v>
      </c>
      <c r="D17" s="19" t="s">
        <v>64</v>
      </c>
      <c r="E17" s="27"/>
      <c r="F17" s="40"/>
    </row>
    <row r="18" spans="1:6" x14ac:dyDescent="0.25">
      <c r="A18" s="140">
        <v>44682</v>
      </c>
      <c r="B18" s="69" t="s">
        <v>12</v>
      </c>
      <c r="C18" s="69" t="s">
        <v>20</v>
      </c>
      <c r="D18" s="19" t="s">
        <v>65</v>
      </c>
      <c r="E18" s="27"/>
      <c r="F18" s="40"/>
    </row>
    <row r="19" spans="1:6" x14ac:dyDescent="0.25">
      <c r="A19" s="140">
        <v>44682</v>
      </c>
      <c r="B19" s="69" t="s">
        <v>12</v>
      </c>
      <c r="C19" s="69" t="s">
        <v>9</v>
      </c>
      <c r="D19" s="19" t="s">
        <v>31</v>
      </c>
      <c r="E19" s="27"/>
      <c r="F19" s="40"/>
    </row>
    <row r="20" spans="1:6" x14ac:dyDescent="0.25">
      <c r="A20" s="140">
        <v>44682</v>
      </c>
      <c r="B20" s="69" t="s">
        <v>12</v>
      </c>
      <c r="C20" s="69" t="s">
        <v>19</v>
      </c>
      <c r="D20" s="19" t="s">
        <v>58</v>
      </c>
      <c r="E20" s="27"/>
      <c r="F20" s="40"/>
    </row>
    <row r="21" spans="1:6" x14ac:dyDescent="0.25">
      <c r="A21" s="140">
        <v>44682</v>
      </c>
      <c r="B21" s="69" t="s">
        <v>12</v>
      </c>
      <c r="C21" s="69" t="s">
        <v>10</v>
      </c>
      <c r="D21" s="96" t="s">
        <v>108</v>
      </c>
      <c r="E21" s="27"/>
      <c r="F21" s="40"/>
    </row>
    <row r="22" spans="1:6" x14ac:dyDescent="0.25">
      <c r="A22" s="140">
        <v>44682</v>
      </c>
      <c r="B22" s="69" t="s">
        <v>12</v>
      </c>
      <c r="C22" s="69" t="s">
        <v>24</v>
      </c>
      <c r="D22" s="96" t="s">
        <v>331</v>
      </c>
      <c r="E22" s="49"/>
      <c r="F22" s="40"/>
    </row>
    <row r="23" spans="1:6" x14ac:dyDescent="0.25">
      <c r="A23" s="140">
        <v>44682</v>
      </c>
      <c r="B23" s="69" t="s">
        <v>6</v>
      </c>
      <c r="C23" s="71" t="s">
        <v>21</v>
      </c>
      <c r="D23" s="80" t="s">
        <v>381</v>
      </c>
      <c r="E23" s="49"/>
      <c r="F23" s="65"/>
    </row>
    <row r="24" spans="1:6" ht="15.75" thickBot="1" x14ac:dyDescent="0.3">
      <c r="A24" s="141">
        <v>44682</v>
      </c>
      <c r="B24" s="72" t="s">
        <v>6</v>
      </c>
      <c r="C24" s="72" t="s">
        <v>369</v>
      </c>
      <c r="D24" s="146" t="s">
        <v>123</v>
      </c>
      <c r="E24" s="30"/>
      <c r="F24" s="41"/>
    </row>
    <row r="25" spans="1:6" x14ac:dyDescent="0.25">
      <c r="A25" s="142">
        <v>44683</v>
      </c>
      <c r="B25" s="68" t="s">
        <v>6</v>
      </c>
      <c r="C25" s="70" t="s">
        <v>7</v>
      </c>
      <c r="D25" s="18" t="s">
        <v>405</v>
      </c>
      <c r="E25" s="28"/>
      <c r="F25" s="135" t="s">
        <v>432</v>
      </c>
    </row>
    <row r="26" spans="1:6" x14ac:dyDescent="0.25">
      <c r="A26" s="143">
        <f t="shared" ref="A26:A44" si="0">+A6+1</f>
        <v>44683</v>
      </c>
      <c r="B26" s="69" t="s">
        <v>6</v>
      </c>
      <c r="C26" s="69" t="s">
        <v>8</v>
      </c>
      <c r="D26" s="19" t="s">
        <v>299</v>
      </c>
      <c r="E26" s="27"/>
      <c r="F26" s="40"/>
    </row>
    <row r="27" spans="1:6" x14ac:dyDescent="0.25">
      <c r="A27" s="143">
        <f t="shared" si="0"/>
        <v>44683</v>
      </c>
      <c r="B27" s="69" t="s">
        <v>6</v>
      </c>
      <c r="C27" s="69" t="s">
        <v>11</v>
      </c>
      <c r="D27" s="19" t="s">
        <v>73</v>
      </c>
      <c r="E27" s="104" t="s">
        <v>104</v>
      </c>
      <c r="F27" s="40"/>
    </row>
    <row r="28" spans="1:6" x14ac:dyDescent="0.25">
      <c r="A28" s="143">
        <f t="shared" si="0"/>
        <v>44683</v>
      </c>
      <c r="B28" s="69" t="s">
        <v>6</v>
      </c>
      <c r="C28" s="69" t="s">
        <v>20</v>
      </c>
      <c r="D28" s="19" t="s">
        <v>56</v>
      </c>
      <c r="E28" s="104" t="s">
        <v>61</v>
      </c>
      <c r="F28" s="40"/>
    </row>
    <row r="29" spans="1:6" x14ac:dyDescent="0.25">
      <c r="A29" s="143">
        <f t="shared" si="0"/>
        <v>44683</v>
      </c>
      <c r="B29" s="69" t="s">
        <v>6</v>
      </c>
      <c r="C29" s="69" t="s">
        <v>9</v>
      </c>
      <c r="D29" s="19" t="s">
        <v>32</v>
      </c>
      <c r="E29" s="27"/>
      <c r="F29" s="40"/>
    </row>
    <row r="30" spans="1:6" x14ac:dyDescent="0.25">
      <c r="A30" s="143">
        <f t="shared" si="0"/>
        <v>44683</v>
      </c>
      <c r="B30" s="69" t="s">
        <v>6</v>
      </c>
      <c r="C30" s="69" t="s">
        <v>19</v>
      </c>
      <c r="D30" s="19" t="s">
        <v>74</v>
      </c>
      <c r="E30" s="27"/>
      <c r="F30" s="40"/>
    </row>
    <row r="31" spans="1:6" x14ac:dyDescent="0.25">
      <c r="A31" s="143">
        <f t="shared" si="0"/>
        <v>44683</v>
      </c>
      <c r="B31" s="69" t="s">
        <v>6</v>
      </c>
      <c r="C31" s="69" t="s">
        <v>10</v>
      </c>
      <c r="D31" s="19" t="s">
        <v>40</v>
      </c>
      <c r="E31" s="27"/>
      <c r="F31" s="40"/>
    </row>
    <row r="32" spans="1:6" x14ac:dyDescent="0.25">
      <c r="A32" s="143">
        <f t="shared" si="0"/>
        <v>44683</v>
      </c>
      <c r="B32" s="69" t="s">
        <v>6</v>
      </c>
      <c r="C32" s="69" t="s">
        <v>24</v>
      </c>
      <c r="D32" s="19" t="s">
        <v>328</v>
      </c>
      <c r="E32" s="49"/>
      <c r="F32" s="40"/>
    </row>
    <row r="33" spans="1:6" x14ac:dyDescent="0.25">
      <c r="A33" s="143">
        <f t="shared" si="0"/>
        <v>44683</v>
      </c>
      <c r="B33" s="69" t="s">
        <v>6</v>
      </c>
      <c r="C33" s="71" t="s">
        <v>21</v>
      </c>
      <c r="D33" s="19" t="s">
        <v>384</v>
      </c>
      <c r="E33" s="49"/>
      <c r="F33" s="40"/>
    </row>
    <row r="34" spans="1:6" ht="15.75" thickBot="1" x14ac:dyDescent="0.3">
      <c r="A34" s="143">
        <f t="shared" si="0"/>
        <v>44683</v>
      </c>
      <c r="B34" s="71" t="s">
        <v>6</v>
      </c>
      <c r="C34" s="71" t="s">
        <v>369</v>
      </c>
      <c r="D34" s="19" t="s">
        <v>385</v>
      </c>
      <c r="E34" s="30"/>
      <c r="F34" s="40"/>
    </row>
    <row r="35" spans="1:6" x14ac:dyDescent="0.25">
      <c r="A35" s="142">
        <f t="shared" si="0"/>
        <v>44683</v>
      </c>
      <c r="B35" s="70" t="s">
        <v>12</v>
      </c>
      <c r="C35" s="70" t="s">
        <v>7</v>
      </c>
      <c r="D35" s="18" t="s">
        <v>70</v>
      </c>
      <c r="E35" s="50"/>
      <c r="F35" s="39"/>
    </row>
    <row r="36" spans="1:6" x14ac:dyDescent="0.25">
      <c r="A36" s="143">
        <f t="shared" si="0"/>
        <v>44683</v>
      </c>
      <c r="B36" s="69" t="s">
        <v>12</v>
      </c>
      <c r="C36" s="69" t="s">
        <v>8</v>
      </c>
      <c r="D36" s="19" t="s">
        <v>283</v>
      </c>
      <c r="E36" s="27"/>
      <c r="F36" s="40"/>
    </row>
    <row r="37" spans="1:6" x14ac:dyDescent="0.25">
      <c r="A37" s="143">
        <f t="shared" si="0"/>
        <v>44683</v>
      </c>
      <c r="B37" s="69" t="s">
        <v>12</v>
      </c>
      <c r="C37" s="69" t="s">
        <v>11</v>
      </c>
      <c r="D37" s="19" t="s">
        <v>67</v>
      </c>
      <c r="E37" s="27"/>
      <c r="F37" s="40"/>
    </row>
    <row r="38" spans="1:6" x14ac:dyDescent="0.25">
      <c r="A38" s="143">
        <f t="shared" si="0"/>
        <v>44683</v>
      </c>
      <c r="B38" s="69" t="s">
        <v>12</v>
      </c>
      <c r="C38" s="69" t="s">
        <v>20</v>
      </c>
      <c r="D38" s="19" t="s">
        <v>421</v>
      </c>
      <c r="E38" s="27"/>
      <c r="F38" s="40"/>
    </row>
    <row r="39" spans="1:6" x14ac:dyDescent="0.25">
      <c r="A39" s="143">
        <f t="shared" si="0"/>
        <v>44683</v>
      </c>
      <c r="B39" s="69" t="s">
        <v>12</v>
      </c>
      <c r="C39" s="69" t="s">
        <v>9</v>
      </c>
      <c r="D39" s="19" t="s">
        <v>32</v>
      </c>
      <c r="E39" s="27"/>
      <c r="F39" s="40"/>
    </row>
    <row r="40" spans="1:6" x14ac:dyDescent="0.25">
      <c r="A40" s="143">
        <f t="shared" si="0"/>
        <v>44683</v>
      </c>
      <c r="B40" s="69" t="s">
        <v>12</v>
      </c>
      <c r="C40" s="69" t="s">
        <v>19</v>
      </c>
      <c r="D40" s="19" t="s">
        <v>407</v>
      </c>
      <c r="E40" s="27"/>
      <c r="F40" s="40"/>
    </row>
    <row r="41" spans="1:6" x14ac:dyDescent="0.25">
      <c r="A41" s="143">
        <f t="shared" si="0"/>
        <v>44683</v>
      </c>
      <c r="B41" s="69" t="s">
        <v>12</v>
      </c>
      <c r="C41" s="69" t="s">
        <v>10</v>
      </c>
      <c r="D41" s="19" t="s">
        <v>41</v>
      </c>
      <c r="E41" s="27"/>
      <c r="F41" s="40"/>
    </row>
    <row r="42" spans="1:6" x14ac:dyDescent="0.25">
      <c r="A42" s="143">
        <f t="shared" si="0"/>
        <v>44683</v>
      </c>
      <c r="B42" s="69" t="s">
        <v>12</v>
      </c>
      <c r="C42" s="69" t="s">
        <v>24</v>
      </c>
      <c r="D42" s="19" t="s">
        <v>328</v>
      </c>
      <c r="E42" s="27"/>
      <c r="F42" s="40"/>
    </row>
    <row r="43" spans="1:6" x14ac:dyDescent="0.25">
      <c r="A43" s="143">
        <f t="shared" si="0"/>
        <v>44683</v>
      </c>
      <c r="B43" s="69" t="s">
        <v>12</v>
      </c>
      <c r="C43" s="71" t="s">
        <v>21</v>
      </c>
      <c r="D43" s="19" t="s">
        <v>384</v>
      </c>
      <c r="E43" s="27"/>
      <c r="F43" s="40"/>
    </row>
    <row r="44" spans="1:6" ht="15.75" thickBot="1" x14ac:dyDescent="0.3">
      <c r="A44" s="143">
        <f t="shared" si="0"/>
        <v>44683</v>
      </c>
      <c r="B44" s="72" t="s">
        <v>12</v>
      </c>
      <c r="C44" s="72" t="s">
        <v>369</v>
      </c>
      <c r="D44" s="19" t="s">
        <v>385</v>
      </c>
      <c r="E44" s="27"/>
      <c r="F44" s="40"/>
    </row>
    <row r="45" spans="1:6" x14ac:dyDescent="0.25">
      <c r="A45" s="142">
        <v>44684</v>
      </c>
      <c r="B45" s="68" t="s">
        <v>6</v>
      </c>
      <c r="C45" s="68" t="s">
        <v>7</v>
      </c>
      <c r="D45" s="18" t="s">
        <v>59</v>
      </c>
      <c r="E45" s="28"/>
      <c r="F45" s="39"/>
    </row>
    <row r="46" spans="1:6" x14ac:dyDescent="0.25">
      <c r="A46" s="143">
        <f t="shared" ref="A46:A77" si="1">+A26+1</f>
        <v>44684</v>
      </c>
      <c r="B46" s="69" t="s">
        <v>6</v>
      </c>
      <c r="C46" s="69" t="s">
        <v>8</v>
      </c>
      <c r="D46" s="23" t="s">
        <v>63</v>
      </c>
      <c r="E46" s="27"/>
      <c r="F46" s="40"/>
    </row>
    <row r="47" spans="1:6" x14ac:dyDescent="0.25">
      <c r="A47" s="143">
        <f t="shared" si="1"/>
        <v>44684</v>
      </c>
      <c r="B47" s="69" t="s">
        <v>6</v>
      </c>
      <c r="C47" s="69" t="s">
        <v>11</v>
      </c>
      <c r="D47" s="19" t="s">
        <v>435</v>
      </c>
      <c r="E47" s="27"/>
      <c r="F47" s="40"/>
    </row>
    <row r="48" spans="1:6" x14ac:dyDescent="0.25">
      <c r="A48" s="143">
        <f t="shared" si="1"/>
        <v>44684</v>
      </c>
      <c r="B48" s="69" t="s">
        <v>6</v>
      </c>
      <c r="C48" s="69" t="s">
        <v>20</v>
      </c>
      <c r="D48" s="19" t="s">
        <v>65</v>
      </c>
      <c r="E48" s="27"/>
      <c r="F48" s="40"/>
    </row>
    <row r="49" spans="1:6" x14ac:dyDescent="0.25">
      <c r="A49" s="143">
        <f t="shared" si="1"/>
        <v>44684</v>
      </c>
      <c r="B49" s="69" t="s">
        <v>6</v>
      </c>
      <c r="C49" s="69" t="s">
        <v>9</v>
      </c>
      <c r="D49" s="19" t="s">
        <v>33</v>
      </c>
      <c r="E49" s="27"/>
      <c r="F49" s="40"/>
    </row>
    <row r="50" spans="1:6" x14ac:dyDescent="0.25">
      <c r="A50" s="143">
        <f t="shared" si="1"/>
        <v>44684</v>
      </c>
      <c r="B50" s="69" t="s">
        <v>6</v>
      </c>
      <c r="C50" s="69" t="s">
        <v>19</v>
      </c>
      <c r="D50" s="19" t="s">
        <v>58</v>
      </c>
      <c r="E50" s="27"/>
      <c r="F50" s="40"/>
    </row>
    <row r="51" spans="1:6" x14ac:dyDescent="0.25">
      <c r="A51" s="143">
        <f t="shared" si="1"/>
        <v>44684</v>
      </c>
      <c r="B51" s="69" t="s">
        <v>6</v>
      </c>
      <c r="C51" s="69" t="s">
        <v>10</v>
      </c>
      <c r="D51" s="19" t="s">
        <v>43</v>
      </c>
      <c r="E51" s="27"/>
      <c r="F51" s="40"/>
    </row>
    <row r="52" spans="1:6" x14ac:dyDescent="0.25">
      <c r="A52" s="143">
        <f t="shared" si="1"/>
        <v>44684</v>
      </c>
      <c r="B52" s="69" t="s">
        <v>6</v>
      </c>
      <c r="C52" s="69" t="s">
        <v>24</v>
      </c>
      <c r="D52" s="19" t="s">
        <v>329</v>
      </c>
      <c r="E52" s="27"/>
      <c r="F52" s="40"/>
    </row>
    <row r="53" spans="1:6" x14ac:dyDescent="0.25">
      <c r="A53" s="143">
        <f t="shared" si="1"/>
        <v>44684</v>
      </c>
      <c r="B53" s="69" t="s">
        <v>6</v>
      </c>
      <c r="C53" s="71" t="s">
        <v>21</v>
      </c>
      <c r="D53" s="19" t="s">
        <v>382</v>
      </c>
      <c r="E53" s="27"/>
      <c r="F53" s="40"/>
    </row>
    <row r="54" spans="1:6" ht="15.75" thickBot="1" x14ac:dyDescent="0.3">
      <c r="A54" s="143">
        <f t="shared" si="1"/>
        <v>44684</v>
      </c>
      <c r="B54" s="71" t="s">
        <v>6</v>
      </c>
      <c r="C54" s="71" t="s">
        <v>369</v>
      </c>
      <c r="D54" s="19" t="s">
        <v>434</v>
      </c>
      <c r="E54" s="27"/>
      <c r="F54" s="40"/>
    </row>
    <row r="55" spans="1:6" x14ac:dyDescent="0.25">
      <c r="A55" s="142">
        <f t="shared" si="1"/>
        <v>44684</v>
      </c>
      <c r="B55" s="70" t="s">
        <v>12</v>
      </c>
      <c r="C55" s="70" t="s">
        <v>7</v>
      </c>
      <c r="D55" s="18" t="s">
        <v>59</v>
      </c>
      <c r="E55" s="28"/>
      <c r="F55" s="39"/>
    </row>
    <row r="56" spans="1:6" x14ac:dyDescent="0.25">
      <c r="A56" s="143">
        <f t="shared" si="1"/>
        <v>44684</v>
      </c>
      <c r="B56" s="69" t="s">
        <v>12</v>
      </c>
      <c r="C56" s="69" t="s">
        <v>8</v>
      </c>
      <c r="D56" s="23" t="s">
        <v>72</v>
      </c>
      <c r="E56" s="27"/>
      <c r="F56" s="40"/>
    </row>
    <row r="57" spans="1:6" x14ac:dyDescent="0.25">
      <c r="A57" s="143">
        <f t="shared" si="1"/>
        <v>44684</v>
      </c>
      <c r="B57" s="69" t="s">
        <v>12</v>
      </c>
      <c r="C57" s="69" t="s">
        <v>11</v>
      </c>
      <c r="D57" s="19" t="s">
        <v>73</v>
      </c>
      <c r="E57" s="27"/>
      <c r="F57" s="40"/>
    </row>
    <row r="58" spans="1:6" x14ac:dyDescent="0.25">
      <c r="A58" s="143">
        <f t="shared" si="1"/>
        <v>44684</v>
      </c>
      <c r="B58" s="69" t="s">
        <v>12</v>
      </c>
      <c r="C58" s="69" t="s">
        <v>20</v>
      </c>
      <c r="D58" s="19" t="s">
        <v>124</v>
      </c>
      <c r="E58" s="27"/>
      <c r="F58" s="40"/>
    </row>
    <row r="59" spans="1:6" x14ac:dyDescent="0.25">
      <c r="A59" s="143">
        <f t="shared" si="1"/>
        <v>44684</v>
      </c>
      <c r="B59" s="69" t="s">
        <v>12</v>
      </c>
      <c r="C59" s="69" t="s">
        <v>9</v>
      </c>
      <c r="D59" s="19" t="s">
        <v>33</v>
      </c>
      <c r="E59" s="27"/>
      <c r="F59" s="40"/>
    </row>
    <row r="60" spans="1:6" x14ac:dyDescent="0.25">
      <c r="A60" s="143">
        <f t="shared" si="1"/>
        <v>44684</v>
      </c>
      <c r="B60" s="69" t="s">
        <v>12</v>
      </c>
      <c r="C60" s="69" t="s">
        <v>19</v>
      </c>
      <c r="D60" s="19" t="s">
        <v>74</v>
      </c>
      <c r="E60" s="27"/>
      <c r="F60" s="40"/>
    </row>
    <row r="61" spans="1:6" x14ac:dyDescent="0.25">
      <c r="A61" s="143">
        <f t="shared" si="1"/>
        <v>44684</v>
      </c>
      <c r="B61" s="69" t="s">
        <v>12</v>
      </c>
      <c r="C61" s="69" t="s">
        <v>10</v>
      </c>
      <c r="D61" s="19" t="s">
        <v>43</v>
      </c>
      <c r="E61" s="27"/>
      <c r="F61" s="40"/>
    </row>
    <row r="62" spans="1:6" x14ac:dyDescent="0.25">
      <c r="A62" s="143">
        <f t="shared" si="1"/>
        <v>44684</v>
      </c>
      <c r="B62" s="69" t="s">
        <v>12</v>
      </c>
      <c r="C62" s="69" t="s">
        <v>24</v>
      </c>
      <c r="D62" s="19" t="s">
        <v>329</v>
      </c>
      <c r="E62" s="49"/>
      <c r="F62" s="40"/>
    </row>
    <row r="63" spans="1:6" x14ac:dyDescent="0.25">
      <c r="A63" s="143">
        <f t="shared" si="1"/>
        <v>44684</v>
      </c>
      <c r="B63" s="69" t="s">
        <v>12</v>
      </c>
      <c r="C63" s="71" t="s">
        <v>21</v>
      </c>
      <c r="D63" s="19" t="s">
        <v>382</v>
      </c>
      <c r="E63" s="49"/>
      <c r="F63" s="40"/>
    </row>
    <row r="64" spans="1:6" ht="15.75" thickBot="1" x14ac:dyDescent="0.3">
      <c r="A64" s="143">
        <f t="shared" si="1"/>
        <v>44684</v>
      </c>
      <c r="B64" s="72" t="s">
        <v>12</v>
      </c>
      <c r="C64" s="72" t="s">
        <v>369</v>
      </c>
      <c r="D64" s="19" t="s">
        <v>434</v>
      </c>
      <c r="E64" s="49"/>
      <c r="F64" s="40"/>
    </row>
    <row r="65" spans="1:6" x14ac:dyDescent="0.25">
      <c r="A65" s="142">
        <f t="shared" si="1"/>
        <v>44685</v>
      </c>
      <c r="B65" s="68" t="s">
        <v>6</v>
      </c>
      <c r="C65" s="68" t="s">
        <v>7</v>
      </c>
      <c r="D65" s="18" t="s">
        <v>77</v>
      </c>
      <c r="E65" s="105" t="s">
        <v>92</v>
      </c>
      <c r="F65" s="39"/>
    </row>
    <row r="66" spans="1:6" x14ac:dyDescent="0.25">
      <c r="A66" s="143">
        <f t="shared" si="1"/>
        <v>44685</v>
      </c>
      <c r="B66" s="69" t="s">
        <v>6</v>
      </c>
      <c r="C66" s="69" t="s">
        <v>8</v>
      </c>
      <c r="D66" s="19" t="s">
        <v>83</v>
      </c>
      <c r="E66" s="51"/>
      <c r="F66" s="40"/>
    </row>
    <row r="67" spans="1:6" x14ac:dyDescent="0.25">
      <c r="A67" s="143">
        <f t="shared" si="1"/>
        <v>44685</v>
      </c>
      <c r="B67" s="69" t="s">
        <v>6</v>
      </c>
      <c r="C67" s="69" t="s">
        <v>11</v>
      </c>
      <c r="D67" s="19" t="s">
        <v>84</v>
      </c>
      <c r="E67" s="27"/>
      <c r="F67" s="40"/>
    </row>
    <row r="68" spans="1:6" x14ac:dyDescent="0.25">
      <c r="A68" s="143">
        <f t="shared" si="1"/>
        <v>44685</v>
      </c>
      <c r="B68" s="69" t="s">
        <v>6</v>
      </c>
      <c r="C68" s="69" t="s">
        <v>20</v>
      </c>
      <c r="D68" s="19" t="s">
        <v>207</v>
      </c>
      <c r="E68" s="104" t="s">
        <v>422</v>
      </c>
      <c r="F68" s="40"/>
    </row>
    <row r="69" spans="1:6" x14ac:dyDescent="0.25">
      <c r="A69" s="143">
        <f t="shared" si="1"/>
        <v>44685</v>
      </c>
      <c r="B69" s="69" t="s">
        <v>6</v>
      </c>
      <c r="C69" s="69" t="s">
        <v>9</v>
      </c>
      <c r="D69" s="96" t="s">
        <v>34</v>
      </c>
      <c r="E69" s="27"/>
      <c r="F69" s="40"/>
    </row>
    <row r="70" spans="1:6" x14ac:dyDescent="0.25">
      <c r="A70" s="143">
        <f t="shared" si="1"/>
        <v>44685</v>
      </c>
      <c r="B70" s="69" t="s">
        <v>6</v>
      </c>
      <c r="C70" s="69" t="s">
        <v>19</v>
      </c>
      <c r="D70" s="19" t="s">
        <v>118</v>
      </c>
      <c r="E70" s="27"/>
      <c r="F70" s="40"/>
    </row>
    <row r="71" spans="1:6" x14ac:dyDescent="0.25">
      <c r="A71" s="143">
        <f t="shared" si="1"/>
        <v>44685</v>
      </c>
      <c r="B71" s="69" t="s">
        <v>6</v>
      </c>
      <c r="C71" s="69" t="s">
        <v>10</v>
      </c>
      <c r="D71" s="19" t="s">
        <v>39</v>
      </c>
      <c r="E71" s="27"/>
      <c r="F71" s="40"/>
    </row>
    <row r="72" spans="1:6" x14ac:dyDescent="0.25">
      <c r="A72" s="143">
        <f t="shared" si="1"/>
        <v>44685</v>
      </c>
      <c r="B72" s="69" t="s">
        <v>6</v>
      </c>
      <c r="C72" s="69" t="s">
        <v>24</v>
      </c>
      <c r="D72" s="19" t="s">
        <v>333</v>
      </c>
      <c r="E72" s="49"/>
      <c r="F72" s="40"/>
    </row>
    <row r="73" spans="1:6" x14ac:dyDescent="0.25">
      <c r="A73" s="143">
        <f t="shared" si="1"/>
        <v>44685</v>
      </c>
      <c r="B73" s="69" t="s">
        <v>6</v>
      </c>
      <c r="C73" s="71" t="s">
        <v>21</v>
      </c>
      <c r="D73" s="19" t="s">
        <v>386</v>
      </c>
      <c r="E73" s="49"/>
      <c r="F73" s="40"/>
    </row>
    <row r="74" spans="1:6" ht="15.75" thickBot="1" x14ac:dyDescent="0.3">
      <c r="A74" s="143">
        <f t="shared" si="1"/>
        <v>44685</v>
      </c>
      <c r="B74" s="71" t="s">
        <v>6</v>
      </c>
      <c r="C74" s="71" t="s">
        <v>369</v>
      </c>
      <c r="D74" s="19" t="s">
        <v>51</v>
      </c>
      <c r="E74" s="30"/>
      <c r="F74" s="40"/>
    </row>
    <row r="75" spans="1:6" x14ac:dyDescent="0.25">
      <c r="A75" s="142">
        <f t="shared" si="1"/>
        <v>44685</v>
      </c>
      <c r="B75" s="70" t="s">
        <v>12</v>
      </c>
      <c r="C75" s="70" t="s">
        <v>7</v>
      </c>
      <c r="D75" s="18" t="s">
        <v>59</v>
      </c>
      <c r="E75" s="50"/>
      <c r="F75" s="39"/>
    </row>
    <row r="76" spans="1:6" x14ac:dyDescent="0.25">
      <c r="A76" s="143">
        <f t="shared" si="1"/>
        <v>44685</v>
      </c>
      <c r="B76" s="69" t="s">
        <v>12</v>
      </c>
      <c r="C76" s="69" t="s">
        <v>8</v>
      </c>
      <c r="D76" s="19" t="s">
        <v>83</v>
      </c>
      <c r="E76" s="27"/>
      <c r="F76" s="40"/>
    </row>
    <row r="77" spans="1:6" x14ac:dyDescent="0.25">
      <c r="A77" s="143">
        <f t="shared" si="1"/>
        <v>44685</v>
      </c>
      <c r="B77" s="69" t="s">
        <v>12</v>
      </c>
      <c r="C77" s="69" t="s">
        <v>11</v>
      </c>
      <c r="D77" s="19" t="s">
        <v>209</v>
      </c>
      <c r="E77" s="27"/>
      <c r="F77" s="40"/>
    </row>
    <row r="78" spans="1:6" x14ac:dyDescent="0.25">
      <c r="A78" s="143">
        <f t="shared" ref="A78:A103" si="2">+A58+1</f>
        <v>44685</v>
      </c>
      <c r="B78" s="69" t="s">
        <v>12</v>
      </c>
      <c r="C78" s="69" t="s">
        <v>20</v>
      </c>
      <c r="D78" s="19" t="s">
        <v>430</v>
      </c>
      <c r="E78" s="27"/>
      <c r="F78" s="40"/>
    </row>
    <row r="79" spans="1:6" x14ac:dyDescent="0.25">
      <c r="A79" s="143">
        <f t="shared" si="2"/>
        <v>44685</v>
      </c>
      <c r="B79" s="69" t="s">
        <v>12</v>
      </c>
      <c r="C79" s="69" t="s">
        <v>9</v>
      </c>
      <c r="D79" s="96" t="s">
        <v>34</v>
      </c>
      <c r="E79" s="27"/>
      <c r="F79" s="40"/>
    </row>
    <row r="80" spans="1:6" x14ac:dyDescent="0.25">
      <c r="A80" s="143">
        <f t="shared" si="2"/>
        <v>44685</v>
      </c>
      <c r="B80" s="69" t="s">
        <v>12</v>
      </c>
      <c r="C80" s="69" t="s">
        <v>19</v>
      </c>
      <c r="D80" s="19" t="s">
        <v>407</v>
      </c>
      <c r="E80" s="27"/>
      <c r="F80" s="40"/>
    </row>
    <row r="81" spans="1:6" x14ac:dyDescent="0.25">
      <c r="A81" s="143">
        <f t="shared" si="2"/>
        <v>44685</v>
      </c>
      <c r="B81" s="69" t="s">
        <v>12</v>
      </c>
      <c r="C81" s="69" t="s">
        <v>10</v>
      </c>
      <c r="D81" s="19" t="s">
        <v>39</v>
      </c>
      <c r="E81" s="27"/>
      <c r="F81" s="40"/>
    </row>
    <row r="82" spans="1:6" x14ac:dyDescent="0.25">
      <c r="A82" s="143">
        <f t="shared" si="2"/>
        <v>44685</v>
      </c>
      <c r="B82" s="69" t="s">
        <v>12</v>
      </c>
      <c r="C82" s="69" t="s">
        <v>24</v>
      </c>
      <c r="D82" s="19" t="s">
        <v>333</v>
      </c>
      <c r="E82" s="27"/>
      <c r="F82" s="40"/>
    </row>
    <row r="83" spans="1:6" x14ac:dyDescent="0.25">
      <c r="A83" s="143">
        <f t="shared" si="2"/>
        <v>44685</v>
      </c>
      <c r="B83" s="69" t="s">
        <v>12</v>
      </c>
      <c r="C83" s="71" t="s">
        <v>21</v>
      </c>
      <c r="D83" s="19" t="s">
        <v>386</v>
      </c>
      <c r="E83" s="49"/>
      <c r="F83" s="40"/>
    </row>
    <row r="84" spans="1:6" ht="15.75" thickBot="1" x14ac:dyDescent="0.3">
      <c r="A84" s="143">
        <f t="shared" si="2"/>
        <v>44685</v>
      </c>
      <c r="B84" s="72" t="s">
        <v>12</v>
      </c>
      <c r="C84" s="72" t="s">
        <v>369</v>
      </c>
      <c r="D84" s="19" t="s">
        <v>51</v>
      </c>
      <c r="E84" s="49"/>
      <c r="F84" s="40"/>
    </row>
    <row r="85" spans="1:6" x14ac:dyDescent="0.25">
      <c r="A85" s="142">
        <f t="shared" si="2"/>
        <v>44686</v>
      </c>
      <c r="B85" s="70" t="str">
        <f t="shared" ref="B85:C91" si="3">+B65</f>
        <v>Día</v>
      </c>
      <c r="C85" s="70" t="str">
        <f t="shared" si="3"/>
        <v>Pediatría</v>
      </c>
      <c r="D85" s="18" t="s">
        <v>87</v>
      </c>
      <c r="E85" s="105" t="s">
        <v>352</v>
      </c>
      <c r="F85" s="39"/>
    </row>
    <row r="86" spans="1:6" x14ac:dyDescent="0.25">
      <c r="A86" s="143">
        <f t="shared" si="2"/>
        <v>44686</v>
      </c>
      <c r="B86" s="69" t="str">
        <f t="shared" si="3"/>
        <v>Día</v>
      </c>
      <c r="C86" s="69" t="str">
        <f t="shared" si="3"/>
        <v>Cirugía</v>
      </c>
      <c r="D86" s="23" t="s">
        <v>436</v>
      </c>
      <c r="E86" s="104" t="s">
        <v>423</v>
      </c>
      <c r="F86" s="40"/>
    </row>
    <row r="87" spans="1:6" x14ac:dyDescent="0.25">
      <c r="A87" s="143">
        <f t="shared" si="2"/>
        <v>44686</v>
      </c>
      <c r="B87" s="69" t="str">
        <f t="shared" si="3"/>
        <v>Día</v>
      </c>
      <c r="C87" s="69" t="str">
        <f t="shared" si="3"/>
        <v>Internista</v>
      </c>
      <c r="D87" s="19" t="s">
        <v>89</v>
      </c>
      <c r="E87" s="27"/>
      <c r="F87" s="40"/>
    </row>
    <row r="88" spans="1:6" x14ac:dyDescent="0.25">
      <c r="A88" s="143">
        <f t="shared" si="2"/>
        <v>44686</v>
      </c>
      <c r="B88" s="69" t="str">
        <f t="shared" si="3"/>
        <v>Día</v>
      </c>
      <c r="C88" s="69" t="str">
        <f t="shared" si="3"/>
        <v>Traumatólogo</v>
      </c>
      <c r="D88" s="19" t="s">
        <v>425</v>
      </c>
      <c r="E88" s="104" t="s">
        <v>424</v>
      </c>
      <c r="F88" s="40"/>
    </row>
    <row r="89" spans="1:6" x14ac:dyDescent="0.25">
      <c r="A89" s="143">
        <f t="shared" si="2"/>
        <v>44686</v>
      </c>
      <c r="B89" s="69" t="str">
        <f t="shared" si="3"/>
        <v>Día</v>
      </c>
      <c r="C89" s="69" t="str">
        <f t="shared" si="3"/>
        <v>Ginecología</v>
      </c>
      <c r="D89" s="19" t="s">
        <v>35</v>
      </c>
      <c r="E89" s="27"/>
      <c r="F89" s="40"/>
    </row>
    <row r="90" spans="1:6" x14ac:dyDescent="0.25">
      <c r="A90" s="143">
        <f t="shared" si="2"/>
        <v>44686</v>
      </c>
      <c r="B90" s="69" t="str">
        <f t="shared" si="3"/>
        <v>Día</v>
      </c>
      <c r="C90" s="69" t="str">
        <f t="shared" si="3"/>
        <v>Refuerzo</v>
      </c>
      <c r="D90" s="24" t="s">
        <v>93</v>
      </c>
      <c r="E90" s="27"/>
      <c r="F90" s="40"/>
    </row>
    <row r="91" spans="1:6" x14ac:dyDescent="0.25">
      <c r="A91" s="143">
        <f t="shared" si="2"/>
        <v>44686</v>
      </c>
      <c r="B91" s="69" t="str">
        <f t="shared" si="3"/>
        <v>Día</v>
      </c>
      <c r="C91" s="69" t="str">
        <f t="shared" si="3"/>
        <v>Anestesista</v>
      </c>
      <c r="D91" s="19" t="s">
        <v>41</v>
      </c>
      <c r="E91" s="27"/>
      <c r="F91" s="40"/>
    </row>
    <row r="92" spans="1:6" x14ac:dyDescent="0.25">
      <c r="A92" s="143">
        <f t="shared" si="2"/>
        <v>44686</v>
      </c>
      <c r="B92" s="69" t="s">
        <v>6</v>
      </c>
      <c r="C92" s="69" t="s">
        <v>24</v>
      </c>
      <c r="D92" s="19" t="s">
        <v>348</v>
      </c>
      <c r="E92" s="27"/>
      <c r="F92" s="40"/>
    </row>
    <row r="93" spans="1:6" x14ac:dyDescent="0.25">
      <c r="A93" s="143">
        <f t="shared" si="2"/>
        <v>44686</v>
      </c>
      <c r="B93" s="69" t="s">
        <v>6</v>
      </c>
      <c r="C93" s="69" t="s">
        <v>21</v>
      </c>
      <c r="D93" s="19" t="s">
        <v>387</v>
      </c>
      <c r="E93" s="27"/>
      <c r="F93" s="40"/>
    </row>
    <row r="94" spans="1:6" ht="15.75" thickBot="1" x14ac:dyDescent="0.3">
      <c r="A94" s="143">
        <f t="shared" si="2"/>
        <v>44686</v>
      </c>
      <c r="B94" s="69" t="str">
        <f t="shared" ref="B94:C101" si="4">+B74</f>
        <v>Día</v>
      </c>
      <c r="C94" s="69" t="str">
        <f t="shared" si="4"/>
        <v>Refuerzo UCI/UTI</v>
      </c>
      <c r="D94" s="19" t="s">
        <v>53</v>
      </c>
      <c r="E94" s="27"/>
      <c r="F94" s="40"/>
    </row>
    <row r="95" spans="1:6" x14ac:dyDescent="0.25">
      <c r="A95" s="142">
        <f t="shared" si="2"/>
        <v>44686</v>
      </c>
      <c r="B95" s="70" t="str">
        <f t="shared" si="4"/>
        <v>Noche</v>
      </c>
      <c r="C95" s="70" t="str">
        <f t="shared" si="4"/>
        <v>Pediatría</v>
      </c>
      <c r="D95" s="18" t="s">
        <v>87</v>
      </c>
      <c r="E95" s="28"/>
      <c r="F95" s="39"/>
    </row>
    <row r="96" spans="1:6" x14ac:dyDescent="0.25">
      <c r="A96" s="143">
        <f t="shared" si="2"/>
        <v>44686</v>
      </c>
      <c r="B96" s="69" t="str">
        <f t="shared" si="4"/>
        <v>Noche</v>
      </c>
      <c r="C96" s="69" t="str">
        <f t="shared" si="4"/>
        <v>Cirugía</v>
      </c>
      <c r="D96" s="23" t="s">
        <v>88</v>
      </c>
      <c r="E96" s="27"/>
      <c r="F96" s="40"/>
    </row>
    <row r="97" spans="1:6" x14ac:dyDescent="0.25">
      <c r="A97" s="143">
        <f t="shared" si="2"/>
        <v>44686</v>
      </c>
      <c r="B97" s="69" t="str">
        <f t="shared" si="4"/>
        <v>Noche</v>
      </c>
      <c r="C97" s="69" t="str">
        <f t="shared" si="4"/>
        <v>Internista</v>
      </c>
      <c r="D97" s="19" t="s">
        <v>89</v>
      </c>
      <c r="E97" s="27"/>
      <c r="F97" s="40"/>
    </row>
    <row r="98" spans="1:6" x14ac:dyDescent="0.25">
      <c r="A98" s="143">
        <f t="shared" si="2"/>
        <v>44686</v>
      </c>
      <c r="B98" s="69" t="str">
        <f t="shared" si="4"/>
        <v>Noche</v>
      </c>
      <c r="C98" s="69" t="str">
        <f t="shared" si="4"/>
        <v>Traumatólogo</v>
      </c>
      <c r="D98" s="19" t="s">
        <v>425</v>
      </c>
      <c r="E98" s="27"/>
      <c r="F98" s="40"/>
    </row>
    <row r="99" spans="1:6" x14ac:dyDescent="0.25">
      <c r="A99" s="143">
        <f t="shared" si="2"/>
        <v>44686</v>
      </c>
      <c r="B99" s="69" t="str">
        <f t="shared" si="4"/>
        <v>Noche</v>
      </c>
      <c r="C99" s="69" t="str">
        <f t="shared" si="4"/>
        <v>Ginecología</v>
      </c>
      <c r="D99" s="19" t="s">
        <v>35</v>
      </c>
      <c r="E99" s="27"/>
      <c r="F99" s="40"/>
    </row>
    <row r="100" spans="1:6" x14ac:dyDescent="0.25">
      <c r="A100" s="143">
        <f t="shared" si="2"/>
        <v>44686</v>
      </c>
      <c r="B100" s="69" t="str">
        <f t="shared" si="4"/>
        <v>Noche</v>
      </c>
      <c r="C100" s="69" t="str">
        <f t="shared" si="4"/>
        <v>Refuerzo</v>
      </c>
      <c r="D100" s="24" t="s">
        <v>93</v>
      </c>
      <c r="E100" s="27"/>
      <c r="F100" s="40"/>
    </row>
    <row r="101" spans="1:6" x14ac:dyDescent="0.25">
      <c r="A101" s="143">
        <f t="shared" si="2"/>
        <v>44686</v>
      </c>
      <c r="B101" s="69" t="str">
        <f t="shared" si="4"/>
        <v>Noche</v>
      </c>
      <c r="C101" s="69" t="str">
        <f t="shared" si="4"/>
        <v>Anestesista</v>
      </c>
      <c r="D101" s="19" t="s">
        <v>41</v>
      </c>
      <c r="E101" s="27"/>
      <c r="F101" s="40"/>
    </row>
    <row r="102" spans="1:6" x14ac:dyDescent="0.25">
      <c r="A102" s="143">
        <f t="shared" si="2"/>
        <v>44686</v>
      </c>
      <c r="B102" s="69" t="str">
        <f t="shared" ref="B102:B121" si="5">+B82</f>
        <v>Noche</v>
      </c>
      <c r="C102" s="69" t="s">
        <v>24</v>
      </c>
      <c r="D102" s="19" t="s">
        <v>348</v>
      </c>
      <c r="E102" s="49"/>
      <c r="F102" s="40"/>
    </row>
    <row r="103" spans="1:6" x14ac:dyDescent="0.25">
      <c r="A103" s="143">
        <f t="shared" si="2"/>
        <v>44686</v>
      </c>
      <c r="B103" s="69" t="str">
        <f t="shared" si="5"/>
        <v>Noche</v>
      </c>
      <c r="C103" s="69" t="s">
        <v>21</v>
      </c>
      <c r="D103" s="19" t="s">
        <v>387</v>
      </c>
      <c r="E103" s="49"/>
      <c r="F103" s="40"/>
    </row>
    <row r="104" spans="1:6" ht="15.75" thickBot="1" x14ac:dyDescent="0.3">
      <c r="A104" s="143">
        <f t="shared" ref="A104" si="6">+A84+1</f>
        <v>44686</v>
      </c>
      <c r="B104" s="69" t="str">
        <f t="shared" si="5"/>
        <v>Noche</v>
      </c>
      <c r="C104" s="69" t="str">
        <f t="shared" ref="C104:C111" si="7">+C84</f>
        <v>Refuerzo UCI/UTI</v>
      </c>
      <c r="D104" s="19" t="s">
        <v>53</v>
      </c>
      <c r="E104" s="49"/>
      <c r="F104" s="40"/>
    </row>
    <row r="105" spans="1:6" x14ac:dyDescent="0.25">
      <c r="A105" s="142">
        <f t="shared" ref="A105:A136" si="8">+A85+1</f>
        <v>44687</v>
      </c>
      <c r="B105" s="70" t="str">
        <f t="shared" si="5"/>
        <v>Día</v>
      </c>
      <c r="C105" s="70" t="str">
        <f t="shared" si="7"/>
        <v>Pediatría</v>
      </c>
      <c r="D105" s="18" t="s">
        <v>59</v>
      </c>
      <c r="E105" s="28"/>
      <c r="F105" s="39"/>
    </row>
    <row r="106" spans="1:6" x14ac:dyDescent="0.25">
      <c r="A106" s="143">
        <f t="shared" si="8"/>
        <v>44687</v>
      </c>
      <c r="B106" s="69" t="str">
        <f t="shared" si="5"/>
        <v>Día</v>
      </c>
      <c r="C106" s="69" t="str">
        <f t="shared" si="7"/>
        <v>Cirugía</v>
      </c>
      <c r="D106" s="21" t="s">
        <v>438</v>
      </c>
      <c r="F106" s="40"/>
    </row>
    <row r="107" spans="1:6" x14ac:dyDescent="0.25">
      <c r="A107" s="143">
        <f t="shared" si="8"/>
        <v>44687</v>
      </c>
      <c r="B107" s="69" t="str">
        <f t="shared" si="5"/>
        <v>Día</v>
      </c>
      <c r="C107" s="69" t="str">
        <f t="shared" si="7"/>
        <v>Internista</v>
      </c>
      <c r="D107" s="19" t="s">
        <v>110</v>
      </c>
      <c r="E107" s="27"/>
      <c r="F107" s="40"/>
    </row>
    <row r="108" spans="1:6" x14ac:dyDescent="0.25">
      <c r="A108" s="143">
        <f t="shared" si="8"/>
        <v>44687</v>
      </c>
      <c r="B108" s="69" t="str">
        <f t="shared" si="5"/>
        <v>Día</v>
      </c>
      <c r="C108" s="69" t="str">
        <f t="shared" si="7"/>
        <v>Traumatólogo</v>
      </c>
      <c r="D108" s="19" t="s">
        <v>56</v>
      </c>
      <c r="E108" s="27"/>
      <c r="F108" s="40"/>
    </row>
    <row r="109" spans="1:6" x14ac:dyDescent="0.25">
      <c r="A109" s="143">
        <f t="shared" si="8"/>
        <v>44687</v>
      </c>
      <c r="B109" s="69" t="str">
        <f t="shared" si="5"/>
        <v>Día</v>
      </c>
      <c r="C109" s="69" t="str">
        <f t="shared" si="7"/>
        <v>Ginecología</v>
      </c>
      <c r="D109" s="19" t="s">
        <v>36</v>
      </c>
      <c r="E109" s="27"/>
      <c r="F109" s="40"/>
    </row>
    <row r="110" spans="1:6" x14ac:dyDescent="0.25">
      <c r="A110" s="143">
        <f t="shared" si="8"/>
        <v>44687</v>
      </c>
      <c r="B110" s="69" t="str">
        <f t="shared" si="5"/>
        <v>Día</v>
      </c>
      <c r="C110" s="69" t="str">
        <f t="shared" si="7"/>
        <v>Refuerzo</v>
      </c>
      <c r="D110" s="19" t="s">
        <v>51</v>
      </c>
      <c r="E110" s="27"/>
      <c r="F110" s="40"/>
    </row>
    <row r="111" spans="1:6" x14ac:dyDescent="0.25">
      <c r="A111" s="143">
        <f t="shared" si="8"/>
        <v>44687</v>
      </c>
      <c r="B111" s="69" t="str">
        <f t="shared" si="5"/>
        <v>Día</v>
      </c>
      <c r="C111" s="69" t="str">
        <f t="shared" si="7"/>
        <v>Anestesista</v>
      </c>
      <c r="D111" s="19" t="s">
        <v>42</v>
      </c>
      <c r="E111" s="27"/>
      <c r="F111" s="40"/>
    </row>
    <row r="112" spans="1:6" x14ac:dyDescent="0.25">
      <c r="A112" s="143">
        <f t="shared" si="8"/>
        <v>44687</v>
      </c>
      <c r="B112" s="69" t="str">
        <f t="shared" si="5"/>
        <v>Día</v>
      </c>
      <c r="C112" s="69" t="s">
        <v>24</v>
      </c>
      <c r="D112" s="19" t="s">
        <v>332</v>
      </c>
      <c r="E112" s="27"/>
      <c r="F112" s="40"/>
    </row>
    <row r="113" spans="1:6" x14ac:dyDescent="0.25">
      <c r="A113" s="143">
        <f t="shared" si="8"/>
        <v>44687</v>
      </c>
      <c r="B113" s="69" t="str">
        <f t="shared" si="5"/>
        <v>Día</v>
      </c>
      <c r="C113" s="69" t="s">
        <v>21</v>
      </c>
      <c r="D113" s="19" t="s">
        <v>388</v>
      </c>
      <c r="E113" s="27"/>
      <c r="F113" s="40"/>
    </row>
    <row r="114" spans="1:6" ht="15.75" thickBot="1" x14ac:dyDescent="0.3">
      <c r="A114" s="143">
        <f t="shared" si="8"/>
        <v>44687</v>
      </c>
      <c r="B114" s="69" t="str">
        <f t="shared" si="5"/>
        <v>Día</v>
      </c>
      <c r="C114" s="69" t="str">
        <f t="shared" ref="C114:C121" si="9">+C94</f>
        <v>Refuerzo UCI/UTI</v>
      </c>
      <c r="D114" s="19" t="s">
        <v>389</v>
      </c>
      <c r="E114" s="27"/>
      <c r="F114" s="40"/>
    </row>
    <row r="115" spans="1:6" x14ac:dyDescent="0.25">
      <c r="A115" s="142">
        <f t="shared" si="8"/>
        <v>44687</v>
      </c>
      <c r="B115" s="70" t="str">
        <f t="shared" si="5"/>
        <v>Noche</v>
      </c>
      <c r="C115" s="70" t="str">
        <f t="shared" si="9"/>
        <v>Pediatría</v>
      </c>
      <c r="D115" s="18" t="s">
        <v>368</v>
      </c>
      <c r="E115" s="28"/>
      <c r="F115" s="39"/>
    </row>
    <row r="116" spans="1:6" x14ac:dyDescent="0.25">
      <c r="A116" s="143">
        <f t="shared" si="8"/>
        <v>44687</v>
      </c>
      <c r="B116" s="69" t="str">
        <f t="shared" si="5"/>
        <v>Noche</v>
      </c>
      <c r="C116" s="69" t="str">
        <f t="shared" si="9"/>
        <v>Cirugía</v>
      </c>
      <c r="D116" s="19" t="s">
        <v>75</v>
      </c>
      <c r="E116" s="27"/>
      <c r="F116" s="40"/>
    </row>
    <row r="117" spans="1:6" x14ac:dyDescent="0.25">
      <c r="A117" s="143">
        <f t="shared" si="8"/>
        <v>44687</v>
      </c>
      <c r="B117" s="69" t="str">
        <f t="shared" si="5"/>
        <v>Noche</v>
      </c>
      <c r="C117" s="69" t="str">
        <f t="shared" si="9"/>
        <v>Internista</v>
      </c>
      <c r="D117" s="149" t="s">
        <v>37</v>
      </c>
      <c r="E117" s="27"/>
      <c r="F117" s="40"/>
    </row>
    <row r="118" spans="1:6" x14ac:dyDescent="0.25">
      <c r="A118" s="143">
        <f t="shared" si="8"/>
        <v>44687</v>
      </c>
      <c r="B118" s="69" t="str">
        <f t="shared" si="5"/>
        <v>Noche</v>
      </c>
      <c r="C118" s="69" t="str">
        <f t="shared" si="9"/>
        <v>Traumatólogo</v>
      </c>
      <c r="D118" s="19" t="s">
        <v>431</v>
      </c>
      <c r="E118" s="27"/>
      <c r="F118" s="40"/>
    </row>
    <row r="119" spans="1:6" x14ac:dyDescent="0.25">
      <c r="A119" s="143">
        <f t="shared" si="8"/>
        <v>44687</v>
      </c>
      <c r="B119" s="69" t="str">
        <f t="shared" si="5"/>
        <v>Noche</v>
      </c>
      <c r="C119" s="69" t="str">
        <f t="shared" si="9"/>
        <v>Ginecología</v>
      </c>
      <c r="D119" s="19" t="s">
        <v>36</v>
      </c>
      <c r="E119" s="27"/>
      <c r="F119" s="40"/>
    </row>
    <row r="120" spans="1:6" x14ac:dyDescent="0.25">
      <c r="A120" s="143">
        <f t="shared" si="8"/>
        <v>44687</v>
      </c>
      <c r="B120" s="69" t="str">
        <f t="shared" si="5"/>
        <v>Noche</v>
      </c>
      <c r="C120" s="69" t="str">
        <f t="shared" si="9"/>
        <v>Refuerzo</v>
      </c>
      <c r="D120" s="19" t="s">
        <v>118</v>
      </c>
      <c r="E120" s="27"/>
      <c r="F120" s="40"/>
    </row>
    <row r="121" spans="1:6" x14ac:dyDescent="0.25">
      <c r="A121" s="143">
        <f t="shared" si="8"/>
        <v>44687</v>
      </c>
      <c r="B121" s="69" t="str">
        <f t="shared" si="5"/>
        <v>Noche</v>
      </c>
      <c r="C121" s="69" t="str">
        <f t="shared" si="9"/>
        <v>Anestesista</v>
      </c>
      <c r="D121" s="19" t="s">
        <v>42</v>
      </c>
      <c r="E121" s="27"/>
      <c r="F121" s="40"/>
    </row>
    <row r="122" spans="1:6" x14ac:dyDescent="0.25">
      <c r="A122" s="143">
        <f t="shared" si="8"/>
        <v>44687</v>
      </c>
      <c r="B122" s="69" t="s">
        <v>12</v>
      </c>
      <c r="C122" s="69" t="s">
        <v>24</v>
      </c>
      <c r="D122" s="19" t="s">
        <v>332</v>
      </c>
      <c r="E122" s="49"/>
      <c r="F122" s="40"/>
    </row>
    <row r="123" spans="1:6" x14ac:dyDescent="0.25">
      <c r="A123" s="143">
        <f t="shared" si="8"/>
        <v>44687</v>
      </c>
      <c r="B123" s="69" t="s">
        <v>12</v>
      </c>
      <c r="C123" s="69" t="s">
        <v>21</v>
      </c>
      <c r="D123" s="19" t="s">
        <v>388</v>
      </c>
      <c r="E123" s="49"/>
      <c r="F123" s="40"/>
    </row>
    <row r="124" spans="1:6" ht="15.75" thickBot="1" x14ac:dyDescent="0.3">
      <c r="A124" s="143">
        <f t="shared" si="8"/>
        <v>44687</v>
      </c>
      <c r="B124" s="69" t="str">
        <f t="shared" ref="B124:C124" si="10">+B104</f>
        <v>Noche</v>
      </c>
      <c r="C124" s="69" t="str">
        <f t="shared" si="10"/>
        <v>Refuerzo UCI/UTI</v>
      </c>
      <c r="D124" s="19" t="s">
        <v>389</v>
      </c>
      <c r="E124" s="49"/>
      <c r="F124" s="40"/>
    </row>
    <row r="125" spans="1:6" x14ac:dyDescent="0.25">
      <c r="A125" s="142">
        <f t="shared" si="8"/>
        <v>44688</v>
      </c>
      <c r="B125" s="70" t="str">
        <f t="shared" ref="B125:C131" si="11">+B105</f>
        <v>Día</v>
      </c>
      <c r="C125" s="70" t="str">
        <f t="shared" si="11"/>
        <v>Pediatría</v>
      </c>
      <c r="D125" s="18" t="s">
        <v>62</v>
      </c>
      <c r="E125" s="28"/>
      <c r="F125" s="39"/>
    </row>
    <row r="126" spans="1:6" x14ac:dyDescent="0.25">
      <c r="A126" s="143">
        <f t="shared" si="8"/>
        <v>44688</v>
      </c>
      <c r="B126" s="69" t="str">
        <f t="shared" si="11"/>
        <v>Día</v>
      </c>
      <c r="C126" s="69" t="str">
        <f t="shared" si="11"/>
        <v>Cirugía</v>
      </c>
      <c r="D126" s="19" t="s">
        <v>63</v>
      </c>
      <c r="E126" s="27"/>
      <c r="F126" s="40"/>
    </row>
    <row r="127" spans="1:6" x14ac:dyDescent="0.25">
      <c r="A127" s="143">
        <f t="shared" si="8"/>
        <v>44688</v>
      </c>
      <c r="B127" s="69" t="str">
        <f t="shared" si="11"/>
        <v>Día</v>
      </c>
      <c r="C127" s="69" t="str">
        <f t="shared" si="11"/>
        <v>Internista</v>
      </c>
      <c r="D127" s="19" t="s">
        <v>58</v>
      </c>
      <c r="E127" s="27"/>
      <c r="F127" s="40"/>
    </row>
    <row r="128" spans="1:6" x14ac:dyDescent="0.25">
      <c r="A128" s="143">
        <f t="shared" si="8"/>
        <v>44688</v>
      </c>
      <c r="B128" s="69" t="str">
        <f t="shared" si="11"/>
        <v>Día</v>
      </c>
      <c r="C128" s="69" t="str">
        <f t="shared" si="11"/>
        <v>Traumatólogo</v>
      </c>
      <c r="D128" s="19" t="s">
        <v>124</v>
      </c>
      <c r="E128" s="27"/>
      <c r="F128" s="40"/>
    </row>
    <row r="129" spans="1:6" x14ac:dyDescent="0.25">
      <c r="A129" s="143">
        <f t="shared" si="8"/>
        <v>44688</v>
      </c>
      <c r="B129" s="69" t="str">
        <f t="shared" si="11"/>
        <v>Día</v>
      </c>
      <c r="C129" s="69" t="str">
        <f t="shared" si="11"/>
        <v>Ginecología</v>
      </c>
      <c r="D129" s="19" t="s">
        <v>31</v>
      </c>
      <c r="E129" s="27"/>
      <c r="F129" s="40"/>
    </row>
    <row r="130" spans="1:6" x14ac:dyDescent="0.25">
      <c r="A130" s="143">
        <f t="shared" si="8"/>
        <v>44688</v>
      </c>
      <c r="B130" s="69" t="str">
        <f t="shared" si="11"/>
        <v>Día</v>
      </c>
      <c r="C130" s="69" t="str">
        <f t="shared" si="11"/>
        <v>Refuerzo</v>
      </c>
      <c r="D130" s="19" t="s">
        <v>428</v>
      </c>
      <c r="E130" s="27"/>
      <c r="F130" s="40"/>
    </row>
    <row r="131" spans="1:6" x14ac:dyDescent="0.25">
      <c r="A131" s="143">
        <f t="shared" si="8"/>
        <v>44688</v>
      </c>
      <c r="B131" s="69" t="str">
        <f t="shared" si="11"/>
        <v>Día</v>
      </c>
      <c r="C131" s="69" t="str">
        <f t="shared" si="11"/>
        <v>Anestesista</v>
      </c>
      <c r="D131" s="19" t="s">
        <v>108</v>
      </c>
      <c r="E131" s="27"/>
      <c r="F131" s="40"/>
    </row>
    <row r="132" spans="1:6" x14ac:dyDescent="0.25">
      <c r="A132" s="143">
        <f t="shared" si="8"/>
        <v>44688</v>
      </c>
      <c r="B132" s="69" t="s">
        <v>6</v>
      </c>
      <c r="C132" s="69" t="s">
        <v>24</v>
      </c>
      <c r="D132" s="79" t="s">
        <v>331</v>
      </c>
      <c r="E132" s="27"/>
      <c r="F132" s="40"/>
    </row>
    <row r="133" spans="1:6" x14ac:dyDescent="0.25">
      <c r="A133" s="143">
        <f t="shared" si="8"/>
        <v>44688</v>
      </c>
      <c r="B133" s="69" t="s">
        <v>6</v>
      </c>
      <c r="C133" s="69" t="s">
        <v>21</v>
      </c>
      <c r="D133" s="19" t="s">
        <v>381</v>
      </c>
      <c r="E133" s="27"/>
      <c r="F133" s="40"/>
    </row>
    <row r="134" spans="1:6" ht="15.75" thickBot="1" x14ac:dyDescent="0.3">
      <c r="A134" s="143">
        <f t="shared" si="8"/>
        <v>44688</v>
      </c>
      <c r="B134" s="69" t="str">
        <f t="shared" ref="B134:C141" si="12">+B114</f>
        <v>Día</v>
      </c>
      <c r="C134" s="69" t="str">
        <f t="shared" si="12"/>
        <v>Refuerzo UCI/UTI</v>
      </c>
      <c r="D134" s="59" t="s">
        <v>123</v>
      </c>
      <c r="E134" s="27"/>
      <c r="F134" s="40"/>
    </row>
    <row r="135" spans="1:6" x14ac:dyDescent="0.25">
      <c r="A135" s="142">
        <f t="shared" si="8"/>
        <v>44688</v>
      </c>
      <c r="B135" s="70" t="str">
        <f t="shared" si="12"/>
        <v>Noche</v>
      </c>
      <c r="C135" s="70" t="str">
        <f t="shared" si="12"/>
        <v>Pediatría</v>
      </c>
      <c r="D135" s="18" t="s">
        <v>62</v>
      </c>
      <c r="E135" s="28"/>
      <c r="F135" s="39"/>
    </row>
    <row r="136" spans="1:6" x14ac:dyDescent="0.25">
      <c r="A136" s="143">
        <f t="shared" si="8"/>
        <v>44688</v>
      </c>
      <c r="B136" s="69" t="str">
        <f t="shared" si="12"/>
        <v>Noche</v>
      </c>
      <c r="C136" s="69" t="str">
        <f t="shared" si="12"/>
        <v>Cirugía</v>
      </c>
      <c r="D136" s="19" t="s">
        <v>63</v>
      </c>
      <c r="E136" s="27"/>
      <c r="F136" s="40"/>
    </row>
    <row r="137" spans="1:6" x14ac:dyDescent="0.25">
      <c r="A137" s="143">
        <f t="shared" ref="A137:A165" si="13">+A117+1</f>
        <v>44688</v>
      </c>
      <c r="B137" s="69" t="str">
        <f t="shared" si="12"/>
        <v>Noche</v>
      </c>
      <c r="C137" s="69" t="str">
        <f t="shared" si="12"/>
        <v>Internista</v>
      </c>
      <c r="D137" s="19" t="s">
        <v>58</v>
      </c>
      <c r="E137" s="27"/>
      <c r="F137" s="40"/>
    </row>
    <row r="138" spans="1:6" x14ac:dyDescent="0.25">
      <c r="A138" s="143">
        <f t="shared" si="13"/>
        <v>44688</v>
      </c>
      <c r="B138" s="69" t="str">
        <f t="shared" si="12"/>
        <v>Noche</v>
      </c>
      <c r="C138" s="69" t="str">
        <f t="shared" si="12"/>
        <v>Traumatólogo</v>
      </c>
      <c r="D138" s="19" t="s">
        <v>124</v>
      </c>
      <c r="E138" s="27"/>
      <c r="F138" s="40"/>
    </row>
    <row r="139" spans="1:6" x14ac:dyDescent="0.25">
      <c r="A139" s="143">
        <f t="shared" si="13"/>
        <v>44688</v>
      </c>
      <c r="B139" s="69" t="str">
        <f t="shared" si="12"/>
        <v>Noche</v>
      </c>
      <c r="C139" s="69" t="str">
        <f t="shared" si="12"/>
        <v>Ginecología</v>
      </c>
      <c r="D139" s="19" t="s">
        <v>31</v>
      </c>
      <c r="E139" s="27"/>
      <c r="F139" s="40"/>
    </row>
    <row r="140" spans="1:6" x14ac:dyDescent="0.25">
      <c r="A140" s="143">
        <f t="shared" si="13"/>
        <v>44688</v>
      </c>
      <c r="B140" s="69" t="str">
        <f t="shared" si="12"/>
        <v>Noche</v>
      </c>
      <c r="C140" s="69" t="str">
        <f t="shared" si="12"/>
        <v>Refuerzo</v>
      </c>
      <c r="D140" s="19" t="s">
        <v>428</v>
      </c>
      <c r="E140" s="27"/>
      <c r="F140" s="40"/>
    </row>
    <row r="141" spans="1:6" x14ac:dyDescent="0.25">
      <c r="A141" s="143">
        <f t="shared" si="13"/>
        <v>44688</v>
      </c>
      <c r="B141" s="69" t="str">
        <f t="shared" si="12"/>
        <v>Noche</v>
      </c>
      <c r="C141" s="69" t="str">
        <f t="shared" si="12"/>
        <v>Anestesista</v>
      </c>
      <c r="D141" s="19" t="s">
        <v>108</v>
      </c>
      <c r="E141" s="27"/>
      <c r="F141" s="40"/>
    </row>
    <row r="142" spans="1:6" x14ac:dyDescent="0.25">
      <c r="A142" s="143">
        <f t="shared" si="13"/>
        <v>44688</v>
      </c>
      <c r="B142" s="69" t="s">
        <v>12</v>
      </c>
      <c r="C142" s="69" t="s">
        <v>24</v>
      </c>
      <c r="D142" s="79" t="s">
        <v>331</v>
      </c>
      <c r="E142" s="27"/>
      <c r="F142" s="40"/>
    </row>
    <row r="143" spans="1:6" x14ac:dyDescent="0.25">
      <c r="A143" s="143">
        <f t="shared" si="13"/>
        <v>44688</v>
      </c>
      <c r="B143" s="69" t="s">
        <v>12</v>
      </c>
      <c r="C143" s="69" t="s">
        <v>21</v>
      </c>
      <c r="D143" s="19" t="s">
        <v>381</v>
      </c>
      <c r="E143" s="27"/>
      <c r="F143" s="40"/>
    </row>
    <row r="144" spans="1:6" ht="15.75" thickBot="1" x14ac:dyDescent="0.3">
      <c r="A144" s="143">
        <f t="shared" si="13"/>
        <v>44688</v>
      </c>
      <c r="B144" s="69" t="str">
        <f t="shared" ref="B144:C151" si="14">+B124</f>
        <v>Noche</v>
      </c>
      <c r="C144" s="69" t="str">
        <f t="shared" si="14"/>
        <v>Refuerzo UCI/UTI</v>
      </c>
      <c r="D144" s="59" t="s">
        <v>123</v>
      </c>
      <c r="E144" s="27"/>
      <c r="F144" s="40"/>
    </row>
    <row r="145" spans="1:6" x14ac:dyDescent="0.25">
      <c r="A145" s="142">
        <f t="shared" si="13"/>
        <v>44689</v>
      </c>
      <c r="B145" s="70" t="str">
        <f t="shared" si="14"/>
        <v>Día</v>
      </c>
      <c r="C145" s="70" t="str">
        <f t="shared" si="14"/>
        <v>Pediatría</v>
      </c>
      <c r="D145" s="18" t="s">
        <v>368</v>
      </c>
      <c r="E145" s="28"/>
      <c r="F145" s="39"/>
    </row>
    <row r="146" spans="1:6" x14ac:dyDescent="0.25">
      <c r="A146" s="143">
        <f t="shared" si="13"/>
        <v>44689</v>
      </c>
      <c r="B146" s="69" t="str">
        <f t="shared" si="14"/>
        <v>Día</v>
      </c>
      <c r="C146" s="69" t="str">
        <f t="shared" si="14"/>
        <v>Cirugía</v>
      </c>
      <c r="D146" s="19" t="s">
        <v>283</v>
      </c>
      <c r="E146" s="27"/>
      <c r="F146" s="40"/>
    </row>
    <row r="147" spans="1:6" x14ac:dyDescent="0.25">
      <c r="A147" s="143">
        <f t="shared" si="13"/>
        <v>44689</v>
      </c>
      <c r="B147" s="69" t="str">
        <f t="shared" si="14"/>
        <v>Día</v>
      </c>
      <c r="C147" s="69" t="str">
        <f t="shared" si="14"/>
        <v>Internista</v>
      </c>
      <c r="D147" s="19" t="s">
        <v>67</v>
      </c>
      <c r="E147" s="27"/>
      <c r="F147" s="40"/>
    </row>
    <row r="148" spans="1:6" x14ac:dyDescent="0.25">
      <c r="A148" s="143">
        <f t="shared" si="13"/>
        <v>44689</v>
      </c>
      <c r="B148" s="69" t="str">
        <f t="shared" si="14"/>
        <v>Día</v>
      </c>
      <c r="C148" s="69" t="str">
        <f t="shared" si="14"/>
        <v>Traumatólogo</v>
      </c>
      <c r="D148" s="19" t="s">
        <v>421</v>
      </c>
      <c r="E148" s="27"/>
      <c r="F148" s="40"/>
    </row>
    <row r="149" spans="1:6" x14ac:dyDescent="0.25">
      <c r="A149" s="143">
        <f t="shared" si="13"/>
        <v>44689</v>
      </c>
      <c r="B149" s="69" t="str">
        <f t="shared" si="14"/>
        <v>Día</v>
      </c>
      <c r="C149" s="69" t="str">
        <f t="shared" si="14"/>
        <v>Ginecología</v>
      </c>
      <c r="D149" s="19" t="s">
        <v>32</v>
      </c>
      <c r="E149" s="27"/>
      <c r="F149" s="40"/>
    </row>
    <row r="150" spans="1:6" x14ac:dyDescent="0.25">
      <c r="A150" s="143">
        <f t="shared" si="13"/>
        <v>44689</v>
      </c>
      <c r="B150" s="69" t="str">
        <f t="shared" si="14"/>
        <v>Día</v>
      </c>
      <c r="C150" s="69" t="str">
        <f t="shared" si="14"/>
        <v>Refuerzo</v>
      </c>
      <c r="D150" s="19" t="s">
        <v>428</v>
      </c>
      <c r="E150" s="27"/>
      <c r="F150" s="40"/>
    </row>
    <row r="151" spans="1:6" x14ac:dyDescent="0.25">
      <c r="A151" s="143">
        <f t="shared" si="13"/>
        <v>44689</v>
      </c>
      <c r="B151" s="69" t="str">
        <f t="shared" si="14"/>
        <v>Día</v>
      </c>
      <c r="C151" s="69" t="str">
        <f t="shared" si="14"/>
        <v>Anestesista</v>
      </c>
      <c r="D151" s="19" t="s">
        <v>43</v>
      </c>
      <c r="E151" s="27"/>
      <c r="F151" s="40"/>
    </row>
    <row r="152" spans="1:6" x14ac:dyDescent="0.25">
      <c r="A152" s="143">
        <f t="shared" si="13"/>
        <v>44689</v>
      </c>
      <c r="B152" s="69" t="s">
        <v>6</v>
      </c>
      <c r="C152" s="69" t="s">
        <v>24</v>
      </c>
      <c r="D152" s="19" t="s">
        <v>329</v>
      </c>
      <c r="E152" s="27"/>
      <c r="F152" s="40"/>
    </row>
    <row r="153" spans="1:6" x14ac:dyDescent="0.25">
      <c r="A153" s="143">
        <f t="shared" si="13"/>
        <v>44689</v>
      </c>
      <c r="B153" s="69" t="s">
        <v>6</v>
      </c>
      <c r="C153" s="69" t="s">
        <v>21</v>
      </c>
      <c r="D153" s="19" t="s">
        <v>382</v>
      </c>
      <c r="E153" s="27"/>
      <c r="F153" s="40"/>
    </row>
    <row r="154" spans="1:6" ht="15.75" thickBot="1" x14ac:dyDescent="0.3">
      <c r="A154" s="143">
        <f t="shared" si="13"/>
        <v>44689</v>
      </c>
      <c r="B154" s="69" t="str">
        <f t="shared" ref="B154:C161" si="15">+B134</f>
        <v>Día</v>
      </c>
      <c r="C154" s="69" t="str">
        <f t="shared" si="15"/>
        <v>Refuerzo UCI/UTI</v>
      </c>
      <c r="D154" s="19" t="s">
        <v>47</v>
      </c>
      <c r="E154" s="27"/>
      <c r="F154" s="40"/>
    </row>
    <row r="155" spans="1:6" x14ac:dyDescent="0.25">
      <c r="A155" s="142">
        <f t="shared" si="13"/>
        <v>44689</v>
      </c>
      <c r="B155" s="70" t="str">
        <f t="shared" si="15"/>
        <v>Noche</v>
      </c>
      <c r="C155" s="70" t="str">
        <f t="shared" si="15"/>
        <v>Pediatría</v>
      </c>
      <c r="D155" s="18" t="s">
        <v>380</v>
      </c>
      <c r="E155" s="28"/>
      <c r="F155" s="39"/>
    </row>
    <row r="156" spans="1:6" x14ac:dyDescent="0.25">
      <c r="A156" s="143">
        <f t="shared" si="13"/>
        <v>44689</v>
      </c>
      <c r="B156" s="69" t="str">
        <f t="shared" si="15"/>
        <v>Noche</v>
      </c>
      <c r="C156" s="69" t="str">
        <f t="shared" si="15"/>
        <v>Cirugía</v>
      </c>
      <c r="D156" s="19" t="s">
        <v>283</v>
      </c>
      <c r="E156" s="27"/>
      <c r="F156" s="40"/>
    </row>
    <row r="157" spans="1:6" x14ac:dyDescent="0.25">
      <c r="A157" s="143">
        <f t="shared" si="13"/>
        <v>44689</v>
      </c>
      <c r="B157" s="69" t="str">
        <f t="shared" si="15"/>
        <v>Noche</v>
      </c>
      <c r="C157" s="69" t="str">
        <f t="shared" si="15"/>
        <v>Internista</v>
      </c>
      <c r="D157" s="19" t="s">
        <v>67</v>
      </c>
      <c r="E157" s="27"/>
      <c r="F157" s="40"/>
    </row>
    <row r="158" spans="1:6" x14ac:dyDescent="0.25">
      <c r="A158" s="143">
        <f t="shared" si="13"/>
        <v>44689</v>
      </c>
      <c r="B158" s="69" t="str">
        <f t="shared" si="15"/>
        <v>Noche</v>
      </c>
      <c r="C158" s="69" t="str">
        <f t="shared" si="15"/>
        <v>Traumatólogo</v>
      </c>
      <c r="D158" s="19" t="s">
        <v>421</v>
      </c>
      <c r="E158" s="27"/>
      <c r="F158" s="40"/>
    </row>
    <row r="159" spans="1:6" x14ac:dyDescent="0.25">
      <c r="A159" s="143">
        <f t="shared" si="13"/>
        <v>44689</v>
      </c>
      <c r="B159" s="69" t="str">
        <f t="shared" si="15"/>
        <v>Noche</v>
      </c>
      <c r="C159" s="69" t="str">
        <f t="shared" si="15"/>
        <v>Ginecología</v>
      </c>
      <c r="D159" s="19" t="s">
        <v>32</v>
      </c>
      <c r="E159" s="27"/>
      <c r="F159" s="40"/>
    </row>
    <row r="160" spans="1:6" x14ac:dyDescent="0.25">
      <c r="A160" s="143">
        <f t="shared" si="13"/>
        <v>44689</v>
      </c>
      <c r="B160" s="69" t="str">
        <f t="shared" si="15"/>
        <v>Noche</v>
      </c>
      <c r="C160" s="69" t="str">
        <f t="shared" si="15"/>
        <v>Refuerzo</v>
      </c>
      <c r="D160" s="19" t="s">
        <v>428</v>
      </c>
      <c r="E160" s="27"/>
      <c r="F160" s="40"/>
    </row>
    <row r="161" spans="1:8" x14ac:dyDescent="0.25">
      <c r="A161" s="143">
        <f t="shared" si="13"/>
        <v>44689</v>
      </c>
      <c r="B161" s="69" t="str">
        <f t="shared" si="15"/>
        <v>Noche</v>
      </c>
      <c r="C161" s="69" t="str">
        <f t="shared" si="15"/>
        <v>Anestesista</v>
      </c>
      <c r="D161" s="19" t="s">
        <v>43</v>
      </c>
      <c r="E161" s="27"/>
      <c r="F161" s="40"/>
    </row>
    <row r="162" spans="1:8" x14ac:dyDescent="0.25">
      <c r="A162" s="143">
        <f t="shared" si="13"/>
        <v>44689</v>
      </c>
      <c r="B162" s="69" t="s">
        <v>12</v>
      </c>
      <c r="C162" s="69" t="s">
        <v>28</v>
      </c>
      <c r="D162" s="19" t="s">
        <v>329</v>
      </c>
      <c r="E162" s="27"/>
      <c r="F162" s="40"/>
    </row>
    <row r="163" spans="1:8" x14ac:dyDescent="0.25">
      <c r="A163" s="143">
        <f t="shared" si="13"/>
        <v>44689</v>
      </c>
      <c r="B163" s="69" t="s">
        <v>12</v>
      </c>
      <c r="C163" s="69" t="s">
        <v>21</v>
      </c>
      <c r="D163" s="19" t="s">
        <v>382</v>
      </c>
      <c r="E163" s="27"/>
      <c r="F163" s="40"/>
    </row>
    <row r="164" spans="1:8" ht="15.75" thickBot="1" x14ac:dyDescent="0.3">
      <c r="A164" s="144">
        <f t="shared" si="13"/>
        <v>44689</v>
      </c>
      <c r="B164" s="69" t="str">
        <f t="shared" ref="B164:C171" si="16">+B144</f>
        <v>Noche</v>
      </c>
      <c r="C164" s="69" t="str">
        <f t="shared" si="16"/>
        <v>Refuerzo UCI/UTI</v>
      </c>
      <c r="D164" s="19" t="s">
        <v>47</v>
      </c>
      <c r="E164" s="27"/>
      <c r="F164" s="40"/>
    </row>
    <row r="165" spans="1:8" x14ac:dyDescent="0.25">
      <c r="A165" s="140">
        <f t="shared" si="13"/>
        <v>44690</v>
      </c>
      <c r="B165" s="70" t="str">
        <f t="shared" si="16"/>
        <v>Día</v>
      </c>
      <c r="C165" s="70" t="str">
        <f t="shared" si="16"/>
        <v>Pediatría</v>
      </c>
      <c r="D165" s="18" t="s">
        <v>59</v>
      </c>
      <c r="E165" s="28"/>
      <c r="F165" s="135" t="s">
        <v>433</v>
      </c>
    </row>
    <row r="166" spans="1:8" x14ac:dyDescent="0.25">
      <c r="A166" s="143">
        <f t="shared" ref="A166:A174" si="17">+A146+1</f>
        <v>44690</v>
      </c>
      <c r="B166" s="69" t="str">
        <f t="shared" si="16"/>
        <v>Día</v>
      </c>
      <c r="C166" s="69" t="str">
        <f t="shared" si="16"/>
        <v>Cirugía</v>
      </c>
      <c r="D166" s="19" t="s">
        <v>414</v>
      </c>
      <c r="E166" s="27"/>
      <c r="F166" s="40"/>
    </row>
    <row r="167" spans="1:8" x14ac:dyDescent="0.25">
      <c r="A167" s="143">
        <f t="shared" si="17"/>
        <v>44690</v>
      </c>
      <c r="B167" s="69" t="str">
        <f t="shared" si="16"/>
        <v>Día</v>
      </c>
      <c r="C167" s="69" t="str">
        <f t="shared" si="16"/>
        <v>Internista</v>
      </c>
      <c r="D167" s="19" t="s">
        <v>73</v>
      </c>
      <c r="E167" s="104" t="s">
        <v>104</v>
      </c>
      <c r="F167" s="40"/>
    </row>
    <row r="168" spans="1:8" x14ac:dyDescent="0.25">
      <c r="A168" s="143">
        <f t="shared" si="17"/>
        <v>44690</v>
      </c>
      <c r="B168" s="69" t="str">
        <f t="shared" si="16"/>
        <v>Día</v>
      </c>
      <c r="C168" s="69" t="str">
        <f t="shared" si="16"/>
        <v>Traumatólogo</v>
      </c>
      <c r="D168" s="19" t="s">
        <v>124</v>
      </c>
      <c r="E168" s="104" t="s">
        <v>61</v>
      </c>
      <c r="F168" s="40"/>
    </row>
    <row r="169" spans="1:8" x14ac:dyDescent="0.25">
      <c r="A169" s="143">
        <f t="shared" si="17"/>
        <v>44690</v>
      </c>
      <c r="B169" s="69" t="str">
        <f t="shared" si="16"/>
        <v>Día</v>
      </c>
      <c r="C169" s="69" t="str">
        <f t="shared" si="16"/>
        <v>Ginecología</v>
      </c>
      <c r="D169" s="19" t="s">
        <v>31</v>
      </c>
      <c r="E169" s="27"/>
      <c r="F169" s="40"/>
      <c r="H169" s="1" t="s">
        <v>426</v>
      </c>
    </row>
    <row r="170" spans="1:8" x14ac:dyDescent="0.25">
      <c r="A170" s="143">
        <f t="shared" si="17"/>
        <v>44690</v>
      </c>
      <c r="B170" s="69" t="str">
        <f t="shared" si="16"/>
        <v>Día</v>
      </c>
      <c r="C170" s="69" t="str">
        <f t="shared" si="16"/>
        <v>Refuerzo</v>
      </c>
      <c r="D170" s="19" t="s">
        <v>74</v>
      </c>
      <c r="E170" s="27"/>
      <c r="F170" s="40"/>
    </row>
    <row r="171" spans="1:8" x14ac:dyDescent="0.25">
      <c r="A171" s="143">
        <f t="shared" si="17"/>
        <v>44690</v>
      </c>
      <c r="B171" s="69" t="str">
        <f t="shared" si="16"/>
        <v>Día</v>
      </c>
      <c r="C171" s="69" t="str">
        <f t="shared" si="16"/>
        <v>Anestesista</v>
      </c>
      <c r="D171" s="19" t="s">
        <v>40</v>
      </c>
      <c r="E171" s="27"/>
      <c r="F171" s="40"/>
    </row>
    <row r="172" spans="1:8" x14ac:dyDescent="0.25">
      <c r="A172" s="143">
        <f t="shared" si="17"/>
        <v>44690</v>
      </c>
      <c r="B172" s="69" t="s">
        <v>6</v>
      </c>
      <c r="C172" s="69" t="s">
        <v>28</v>
      </c>
      <c r="D172" s="19" t="s">
        <v>328</v>
      </c>
      <c r="E172" s="27"/>
      <c r="F172" s="40"/>
    </row>
    <row r="173" spans="1:8" x14ac:dyDescent="0.25">
      <c r="A173" s="143">
        <f t="shared" si="17"/>
        <v>44690</v>
      </c>
      <c r="B173" s="69" t="s">
        <v>6</v>
      </c>
      <c r="C173" s="69" t="s">
        <v>21</v>
      </c>
      <c r="D173" s="19" t="s">
        <v>384</v>
      </c>
      <c r="E173" s="27"/>
      <c r="F173" s="40"/>
    </row>
    <row r="174" spans="1:8" ht="15.75" thickBot="1" x14ac:dyDescent="0.3">
      <c r="A174" s="143">
        <f t="shared" si="17"/>
        <v>44690</v>
      </c>
      <c r="B174" s="69" t="str">
        <f t="shared" ref="B174:C174" si="18">+B154</f>
        <v>Día</v>
      </c>
      <c r="C174" s="69" t="str">
        <f t="shared" si="18"/>
        <v>Refuerzo UCI/UTI</v>
      </c>
      <c r="D174" s="19" t="s">
        <v>385</v>
      </c>
      <c r="E174" s="27"/>
      <c r="F174" s="40"/>
    </row>
    <row r="175" spans="1:8" x14ac:dyDescent="0.25">
      <c r="A175" s="142">
        <f t="shared" ref="A175:A183" si="19">+A155+1</f>
        <v>44690</v>
      </c>
      <c r="B175" s="70" t="str">
        <f t="shared" ref="B175:C181" si="20">+B155</f>
        <v>Noche</v>
      </c>
      <c r="C175" s="70" t="str">
        <f t="shared" si="20"/>
        <v>Pediatría</v>
      </c>
      <c r="D175" s="18" t="s">
        <v>59</v>
      </c>
      <c r="E175" s="28"/>
      <c r="F175" s="39"/>
    </row>
    <row r="176" spans="1:8" x14ac:dyDescent="0.25">
      <c r="A176" s="143">
        <f t="shared" si="19"/>
        <v>44690</v>
      </c>
      <c r="B176" s="69" t="str">
        <f t="shared" si="20"/>
        <v>Noche</v>
      </c>
      <c r="C176" s="69" t="str">
        <f t="shared" si="20"/>
        <v>Cirugía</v>
      </c>
      <c r="D176" s="19" t="s">
        <v>414</v>
      </c>
      <c r="E176" s="27"/>
      <c r="F176" s="40"/>
    </row>
    <row r="177" spans="1:6" x14ac:dyDescent="0.25">
      <c r="A177" s="143">
        <f t="shared" si="19"/>
        <v>44690</v>
      </c>
      <c r="B177" s="69" t="str">
        <f t="shared" si="20"/>
        <v>Noche</v>
      </c>
      <c r="C177" s="69" t="str">
        <f t="shared" si="20"/>
        <v>Internista</v>
      </c>
      <c r="D177" s="19" t="s">
        <v>73</v>
      </c>
      <c r="E177" s="27"/>
      <c r="F177" s="40"/>
    </row>
    <row r="178" spans="1:6" x14ac:dyDescent="0.25">
      <c r="A178" s="143">
        <f t="shared" si="19"/>
        <v>44690</v>
      </c>
      <c r="B178" s="69" t="str">
        <f t="shared" si="20"/>
        <v>Noche</v>
      </c>
      <c r="C178" s="69" t="str">
        <f t="shared" si="20"/>
        <v>Traumatólogo</v>
      </c>
      <c r="D178" s="19" t="s">
        <v>124</v>
      </c>
      <c r="E178" s="27"/>
      <c r="F178" s="40"/>
    </row>
    <row r="179" spans="1:6" x14ac:dyDescent="0.25">
      <c r="A179" s="143">
        <f t="shared" si="19"/>
        <v>44690</v>
      </c>
      <c r="B179" s="69" t="str">
        <f t="shared" si="20"/>
        <v>Noche</v>
      </c>
      <c r="C179" s="69" t="str">
        <f t="shared" si="20"/>
        <v>Ginecología</v>
      </c>
      <c r="D179" s="19" t="s">
        <v>31</v>
      </c>
      <c r="E179" s="27"/>
      <c r="F179" s="40"/>
    </row>
    <row r="180" spans="1:6" x14ac:dyDescent="0.25">
      <c r="A180" s="143">
        <f t="shared" si="19"/>
        <v>44690</v>
      </c>
      <c r="B180" s="69" t="str">
        <f t="shared" si="20"/>
        <v>Noche</v>
      </c>
      <c r="C180" s="69" t="str">
        <f t="shared" si="20"/>
        <v>Refuerzo</v>
      </c>
      <c r="D180" s="19" t="s">
        <v>74</v>
      </c>
      <c r="E180" s="27"/>
      <c r="F180" s="40"/>
    </row>
    <row r="181" spans="1:6" x14ac:dyDescent="0.25">
      <c r="A181" s="143">
        <f t="shared" si="19"/>
        <v>44690</v>
      </c>
      <c r="B181" s="69" t="str">
        <f t="shared" si="20"/>
        <v>Noche</v>
      </c>
      <c r="C181" s="69" t="str">
        <f t="shared" si="20"/>
        <v>Anestesista</v>
      </c>
      <c r="D181" s="19" t="s">
        <v>40</v>
      </c>
      <c r="E181" s="27"/>
      <c r="F181" s="40"/>
    </row>
    <row r="182" spans="1:6" x14ac:dyDescent="0.25">
      <c r="A182" s="143">
        <f t="shared" si="19"/>
        <v>44690</v>
      </c>
      <c r="B182" s="69" t="s">
        <v>12</v>
      </c>
      <c r="C182" s="69" t="s">
        <v>28</v>
      </c>
      <c r="D182" s="19" t="s">
        <v>328</v>
      </c>
      <c r="E182" s="49"/>
      <c r="F182" s="40"/>
    </row>
    <row r="183" spans="1:6" x14ac:dyDescent="0.25">
      <c r="A183" s="143">
        <f t="shared" si="19"/>
        <v>44690</v>
      </c>
      <c r="B183" s="69" t="s">
        <v>12</v>
      </c>
      <c r="C183" s="69" t="s">
        <v>21</v>
      </c>
      <c r="D183" s="19" t="s">
        <v>384</v>
      </c>
      <c r="E183" s="49"/>
      <c r="F183" s="40"/>
    </row>
    <row r="184" spans="1:6" ht="15.75" thickBot="1" x14ac:dyDescent="0.3">
      <c r="A184" s="143">
        <f t="shared" ref="A184" si="21">+A164+1</f>
        <v>44690</v>
      </c>
      <c r="B184" s="69" t="str">
        <f t="shared" ref="B184:C191" si="22">+B164</f>
        <v>Noche</v>
      </c>
      <c r="C184" s="69" t="str">
        <f t="shared" si="22"/>
        <v>Refuerzo UCI/UTI</v>
      </c>
      <c r="D184" s="19" t="s">
        <v>385</v>
      </c>
      <c r="E184" s="49"/>
      <c r="F184" s="40"/>
    </row>
    <row r="185" spans="1:6" x14ac:dyDescent="0.25">
      <c r="A185" s="142">
        <f t="shared" ref="A185:A193" si="23">+A165+1</f>
        <v>44691</v>
      </c>
      <c r="B185" s="70" t="str">
        <f t="shared" si="22"/>
        <v>Día</v>
      </c>
      <c r="C185" s="70" t="str">
        <f t="shared" si="22"/>
        <v>Pediatría</v>
      </c>
      <c r="D185" s="18" t="s">
        <v>70</v>
      </c>
      <c r="E185" s="28"/>
      <c r="F185" s="39"/>
    </row>
    <row r="186" spans="1:6" x14ac:dyDescent="0.25">
      <c r="A186" s="143">
        <f t="shared" si="23"/>
        <v>44691</v>
      </c>
      <c r="B186" s="69" t="str">
        <f t="shared" si="22"/>
        <v>Día</v>
      </c>
      <c r="C186" s="69" t="str">
        <f t="shared" si="22"/>
        <v>Cirugía</v>
      </c>
      <c r="D186" s="23" t="s">
        <v>283</v>
      </c>
      <c r="E186" s="51"/>
      <c r="F186" s="40"/>
    </row>
    <row r="187" spans="1:6" x14ac:dyDescent="0.25">
      <c r="A187" s="143">
        <f t="shared" si="23"/>
        <v>44691</v>
      </c>
      <c r="B187" s="69" t="str">
        <f t="shared" si="22"/>
        <v>Día</v>
      </c>
      <c r="C187" s="69" t="str">
        <f t="shared" si="22"/>
        <v>Internista</v>
      </c>
      <c r="D187" s="19" t="s">
        <v>67</v>
      </c>
      <c r="E187" s="27"/>
      <c r="F187" s="40"/>
    </row>
    <row r="188" spans="1:6" x14ac:dyDescent="0.25">
      <c r="A188" s="143">
        <f t="shared" si="23"/>
        <v>44691</v>
      </c>
      <c r="B188" s="69" t="str">
        <f t="shared" si="22"/>
        <v>Día</v>
      </c>
      <c r="C188" s="69" t="str">
        <f t="shared" si="22"/>
        <v>Traumatólogo</v>
      </c>
      <c r="D188" s="21" t="s">
        <v>421</v>
      </c>
      <c r="E188" s="104" t="s">
        <v>79</v>
      </c>
      <c r="F188" s="40"/>
    </row>
    <row r="189" spans="1:6" x14ac:dyDescent="0.25">
      <c r="A189" s="143">
        <f t="shared" si="23"/>
        <v>44691</v>
      </c>
      <c r="B189" s="69" t="str">
        <f t="shared" si="22"/>
        <v>Día</v>
      </c>
      <c r="C189" s="69" t="str">
        <f t="shared" si="22"/>
        <v>Ginecología</v>
      </c>
      <c r="D189" s="20" t="s">
        <v>33</v>
      </c>
      <c r="E189" s="27"/>
      <c r="F189" s="40"/>
    </row>
    <row r="190" spans="1:6" x14ac:dyDescent="0.25">
      <c r="A190" s="143">
        <f t="shared" si="23"/>
        <v>44691</v>
      </c>
      <c r="B190" s="69" t="str">
        <f t="shared" si="22"/>
        <v>Día</v>
      </c>
      <c r="C190" s="69" t="str">
        <f t="shared" si="22"/>
        <v>Refuerzo</v>
      </c>
      <c r="D190" s="19" t="s">
        <v>69</v>
      </c>
      <c r="E190" s="27"/>
      <c r="F190" s="40"/>
    </row>
    <row r="191" spans="1:6" x14ac:dyDescent="0.25">
      <c r="A191" s="143">
        <f t="shared" si="23"/>
        <v>44691</v>
      </c>
      <c r="B191" s="69" t="str">
        <f t="shared" si="22"/>
        <v>Día</v>
      </c>
      <c r="C191" s="69" t="str">
        <f t="shared" si="22"/>
        <v>Anestesista</v>
      </c>
      <c r="D191" s="19" t="s">
        <v>108</v>
      </c>
      <c r="E191" s="27"/>
      <c r="F191" s="40"/>
    </row>
    <row r="192" spans="1:6" x14ac:dyDescent="0.25">
      <c r="A192" s="143">
        <f t="shared" si="23"/>
        <v>44691</v>
      </c>
      <c r="B192" s="69" t="s">
        <v>6</v>
      </c>
      <c r="C192" s="69" t="s">
        <v>29</v>
      </c>
      <c r="D192" s="19" t="s">
        <v>333</v>
      </c>
      <c r="E192" s="49"/>
      <c r="F192" s="40"/>
    </row>
    <row r="193" spans="1:6" x14ac:dyDescent="0.25">
      <c r="A193" s="143">
        <f t="shared" si="23"/>
        <v>44691</v>
      </c>
      <c r="B193" s="69" t="s">
        <v>6</v>
      </c>
      <c r="C193" s="69" t="s">
        <v>21</v>
      </c>
      <c r="D193" s="19" t="s">
        <v>386</v>
      </c>
      <c r="E193" s="49"/>
      <c r="F193" s="40"/>
    </row>
    <row r="194" spans="1:6" ht="15.75" thickBot="1" x14ac:dyDescent="0.3">
      <c r="A194" s="143">
        <f t="shared" ref="A194:A225" si="24">+A174+1</f>
        <v>44691</v>
      </c>
      <c r="B194" s="69" t="str">
        <f t="shared" ref="B194:C201" si="25">+B174</f>
        <v>Día</v>
      </c>
      <c r="C194" s="69" t="str">
        <f t="shared" si="25"/>
        <v>Refuerzo UCI/UTI</v>
      </c>
      <c r="D194" s="19" t="s">
        <v>51</v>
      </c>
      <c r="E194" s="30"/>
      <c r="F194" s="40"/>
    </row>
    <row r="195" spans="1:6" x14ac:dyDescent="0.25">
      <c r="A195" s="142">
        <f t="shared" si="24"/>
        <v>44691</v>
      </c>
      <c r="B195" s="70" t="str">
        <f t="shared" si="25"/>
        <v>Noche</v>
      </c>
      <c r="C195" s="70" t="str">
        <f t="shared" si="25"/>
        <v>Pediatría</v>
      </c>
      <c r="D195" s="18" t="s">
        <v>87</v>
      </c>
      <c r="E195" s="50"/>
      <c r="F195" s="39"/>
    </row>
    <row r="196" spans="1:6" x14ac:dyDescent="0.25">
      <c r="A196" s="143">
        <f t="shared" si="24"/>
        <v>44691</v>
      </c>
      <c r="B196" s="69" t="str">
        <f t="shared" si="25"/>
        <v>Noche</v>
      </c>
      <c r="C196" s="69" t="str">
        <f t="shared" si="25"/>
        <v>Cirugía</v>
      </c>
      <c r="D196" s="23" t="s">
        <v>75</v>
      </c>
      <c r="E196" s="27"/>
      <c r="F196" s="40"/>
    </row>
    <row r="197" spans="1:6" x14ac:dyDescent="0.25">
      <c r="A197" s="143">
        <f t="shared" si="24"/>
        <v>44691</v>
      </c>
      <c r="B197" s="69" t="str">
        <f t="shared" si="25"/>
        <v>Noche</v>
      </c>
      <c r="C197" s="69" t="str">
        <f t="shared" si="25"/>
        <v>Internista</v>
      </c>
      <c r="D197" s="19" t="s">
        <v>319</v>
      </c>
      <c r="E197" s="27"/>
      <c r="F197" s="40"/>
    </row>
    <row r="198" spans="1:6" x14ac:dyDescent="0.25">
      <c r="A198" s="143">
        <f t="shared" si="24"/>
        <v>44691</v>
      </c>
      <c r="B198" s="69" t="str">
        <f t="shared" si="25"/>
        <v>Noche</v>
      </c>
      <c r="C198" s="69" t="str">
        <f t="shared" si="25"/>
        <v>Traumatólogo</v>
      </c>
      <c r="D198" s="21" t="s">
        <v>56</v>
      </c>
      <c r="E198" s="27"/>
      <c r="F198" s="40"/>
    </row>
    <row r="199" spans="1:6" x14ac:dyDescent="0.25">
      <c r="A199" s="143">
        <f t="shared" si="24"/>
        <v>44691</v>
      </c>
      <c r="B199" s="69" t="str">
        <f t="shared" si="25"/>
        <v>Noche</v>
      </c>
      <c r="C199" s="69" t="str">
        <f t="shared" si="25"/>
        <v>Ginecología</v>
      </c>
      <c r="D199" s="20" t="s">
        <v>33</v>
      </c>
      <c r="E199" s="27"/>
      <c r="F199" s="40"/>
    </row>
    <row r="200" spans="1:6" x14ac:dyDescent="0.25">
      <c r="A200" s="143">
        <f t="shared" si="24"/>
        <v>44691</v>
      </c>
      <c r="B200" s="69" t="str">
        <f t="shared" si="25"/>
        <v>Noche</v>
      </c>
      <c r="C200" s="69" t="str">
        <f t="shared" si="25"/>
        <v>Refuerzo</v>
      </c>
      <c r="D200" s="19" t="s">
        <v>209</v>
      </c>
      <c r="E200" s="27"/>
      <c r="F200" s="40"/>
    </row>
    <row r="201" spans="1:6" x14ac:dyDescent="0.25">
      <c r="A201" s="143">
        <f t="shared" si="24"/>
        <v>44691</v>
      </c>
      <c r="B201" s="69" t="str">
        <f t="shared" si="25"/>
        <v>Noche</v>
      </c>
      <c r="C201" s="69" t="str">
        <f t="shared" si="25"/>
        <v>Anestesista</v>
      </c>
      <c r="D201" s="19" t="s">
        <v>108</v>
      </c>
      <c r="E201" s="27"/>
      <c r="F201" s="40"/>
    </row>
    <row r="202" spans="1:6" x14ac:dyDescent="0.25">
      <c r="A202" s="143">
        <f t="shared" si="24"/>
        <v>44691</v>
      </c>
      <c r="B202" s="69" t="s">
        <v>12</v>
      </c>
      <c r="C202" s="69" t="s">
        <v>28</v>
      </c>
      <c r="D202" s="19" t="s">
        <v>333</v>
      </c>
      <c r="E202" s="27"/>
      <c r="F202" s="40"/>
    </row>
    <row r="203" spans="1:6" x14ac:dyDescent="0.25">
      <c r="A203" s="143">
        <f t="shared" si="24"/>
        <v>44691</v>
      </c>
      <c r="B203" s="69" t="s">
        <v>12</v>
      </c>
      <c r="C203" s="69" t="s">
        <v>21</v>
      </c>
      <c r="D203" s="19" t="s">
        <v>386</v>
      </c>
      <c r="E203" s="27"/>
      <c r="F203" s="40"/>
    </row>
    <row r="204" spans="1:6" ht="15.75" thickBot="1" x14ac:dyDescent="0.3">
      <c r="A204" s="143">
        <f t="shared" si="24"/>
        <v>44691</v>
      </c>
      <c r="B204" s="69" t="str">
        <f t="shared" ref="B204:C211" si="26">+B184</f>
        <v>Noche</v>
      </c>
      <c r="C204" s="69" t="str">
        <f t="shared" si="26"/>
        <v>Refuerzo UCI/UTI</v>
      </c>
      <c r="D204" s="19" t="s">
        <v>51</v>
      </c>
      <c r="E204" s="27"/>
      <c r="F204" s="40"/>
    </row>
    <row r="205" spans="1:6" x14ac:dyDescent="0.25">
      <c r="A205" s="142">
        <f t="shared" si="24"/>
        <v>44692</v>
      </c>
      <c r="B205" s="70" t="str">
        <f t="shared" si="26"/>
        <v>Día</v>
      </c>
      <c r="C205" s="70" t="str">
        <f t="shared" si="26"/>
        <v>Pediatría</v>
      </c>
      <c r="D205" s="18" t="s">
        <v>77</v>
      </c>
      <c r="E205" s="105" t="s">
        <v>92</v>
      </c>
      <c r="F205" s="39"/>
    </row>
    <row r="206" spans="1:6" x14ac:dyDescent="0.25">
      <c r="A206" s="143">
        <f t="shared" si="24"/>
        <v>44692</v>
      </c>
      <c r="B206" s="69" t="str">
        <f t="shared" si="26"/>
        <v>Día</v>
      </c>
      <c r="C206" s="69" t="str">
        <f t="shared" si="26"/>
        <v>Cirugía</v>
      </c>
      <c r="D206" s="19" t="s">
        <v>83</v>
      </c>
      <c r="E206" s="27"/>
      <c r="F206" s="40"/>
    </row>
    <row r="207" spans="1:6" x14ac:dyDescent="0.25">
      <c r="A207" s="143">
        <f t="shared" si="24"/>
        <v>44692</v>
      </c>
      <c r="B207" s="69" t="str">
        <f t="shared" si="26"/>
        <v>Día</v>
      </c>
      <c r="C207" s="69" t="str">
        <f t="shared" si="26"/>
        <v>Internista</v>
      </c>
      <c r="D207" s="19" t="s">
        <v>84</v>
      </c>
      <c r="E207" s="27"/>
      <c r="F207" s="40"/>
    </row>
    <row r="208" spans="1:6" x14ac:dyDescent="0.25">
      <c r="A208" s="143">
        <f t="shared" si="24"/>
        <v>44692</v>
      </c>
      <c r="B208" s="69" t="str">
        <f t="shared" si="26"/>
        <v>Día</v>
      </c>
      <c r="C208" s="69" t="str">
        <f t="shared" si="26"/>
        <v>Traumatólogo</v>
      </c>
      <c r="D208" s="19" t="s">
        <v>207</v>
      </c>
      <c r="E208" s="104" t="s">
        <v>422</v>
      </c>
      <c r="F208" s="40"/>
    </row>
    <row r="209" spans="1:6" x14ac:dyDescent="0.25">
      <c r="A209" s="143">
        <f t="shared" si="24"/>
        <v>44692</v>
      </c>
      <c r="B209" s="69" t="str">
        <f t="shared" si="26"/>
        <v>Día</v>
      </c>
      <c r="C209" s="69" t="str">
        <f t="shared" si="26"/>
        <v>Ginecología</v>
      </c>
      <c r="D209" s="19" t="s">
        <v>34</v>
      </c>
      <c r="E209" s="27"/>
      <c r="F209" s="40"/>
    </row>
    <row r="210" spans="1:6" x14ac:dyDescent="0.25">
      <c r="A210" s="143">
        <f t="shared" si="24"/>
        <v>44692</v>
      </c>
      <c r="B210" s="69" t="str">
        <f t="shared" si="26"/>
        <v>Día</v>
      </c>
      <c r="C210" s="69" t="str">
        <f t="shared" si="26"/>
        <v>Refuerzo</v>
      </c>
      <c r="D210" s="19" t="s">
        <v>118</v>
      </c>
      <c r="E210" s="27"/>
      <c r="F210" s="40"/>
    </row>
    <row r="211" spans="1:6" x14ac:dyDescent="0.25">
      <c r="A211" s="143">
        <f t="shared" si="24"/>
        <v>44692</v>
      </c>
      <c r="B211" s="69" t="str">
        <f t="shared" si="26"/>
        <v>Día</v>
      </c>
      <c r="C211" s="69" t="str">
        <f t="shared" si="26"/>
        <v>Anestesista</v>
      </c>
      <c r="D211" s="19" t="s">
        <v>39</v>
      </c>
      <c r="E211" s="27"/>
      <c r="F211" s="40"/>
    </row>
    <row r="212" spans="1:6" x14ac:dyDescent="0.25">
      <c r="A212" s="143">
        <f t="shared" si="24"/>
        <v>44692</v>
      </c>
      <c r="B212" s="69" t="s">
        <v>6</v>
      </c>
      <c r="C212" s="69" t="s">
        <v>30</v>
      </c>
      <c r="D212" s="23" t="s">
        <v>348</v>
      </c>
      <c r="E212" s="27"/>
      <c r="F212" s="40"/>
    </row>
    <row r="213" spans="1:6" x14ac:dyDescent="0.25">
      <c r="A213" s="143">
        <f t="shared" si="24"/>
        <v>44692</v>
      </c>
      <c r="B213" s="69" t="s">
        <v>6</v>
      </c>
      <c r="C213" s="69" t="s">
        <v>21</v>
      </c>
      <c r="D213" s="139" t="s">
        <v>387</v>
      </c>
      <c r="E213" s="27"/>
      <c r="F213" s="40"/>
    </row>
    <row r="214" spans="1:6" ht="15.75" thickBot="1" x14ac:dyDescent="0.3">
      <c r="A214" s="143">
        <f t="shared" si="24"/>
        <v>44692</v>
      </c>
      <c r="B214" s="69" t="str">
        <f t="shared" ref="B214:C221" si="27">+B194</f>
        <v>Día</v>
      </c>
      <c r="C214" s="69" t="str">
        <f t="shared" si="27"/>
        <v>Refuerzo UCI/UTI</v>
      </c>
      <c r="D214" s="81" t="s">
        <v>53</v>
      </c>
      <c r="E214" s="27"/>
      <c r="F214" s="40"/>
    </row>
    <row r="215" spans="1:6" x14ac:dyDescent="0.25">
      <c r="A215" s="142">
        <f t="shared" si="24"/>
        <v>44692</v>
      </c>
      <c r="B215" s="70" t="str">
        <f t="shared" si="27"/>
        <v>Noche</v>
      </c>
      <c r="C215" s="70" t="str">
        <f t="shared" si="27"/>
        <v>Pediatría</v>
      </c>
      <c r="D215" s="18" t="s">
        <v>59</v>
      </c>
      <c r="E215" s="28"/>
      <c r="F215" s="39"/>
    </row>
    <row r="216" spans="1:6" x14ac:dyDescent="0.25">
      <c r="A216" s="143">
        <f t="shared" si="24"/>
        <v>44692</v>
      </c>
      <c r="B216" s="69" t="str">
        <f t="shared" si="27"/>
        <v>Noche</v>
      </c>
      <c r="C216" s="69" t="str">
        <f t="shared" si="27"/>
        <v>Cirugía</v>
      </c>
      <c r="D216" s="19" t="s">
        <v>88</v>
      </c>
      <c r="E216" s="27"/>
      <c r="F216" s="40"/>
    </row>
    <row r="217" spans="1:6" x14ac:dyDescent="0.25">
      <c r="A217" s="143">
        <f t="shared" si="24"/>
        <v>44692</v>
      </c>
      <c r="B217" s="69" t="str">
        <f t="shared" si="27"/>
        <v>Noche</v>
      </c>
      <c r="C217" s="69" t="str">
        <f t="shared" si="27"/>
        <v>Internista</v>
      </c>
      <c r="D217" s="19" t="s">
        <v>89</v>
      </c>
      <c r="E217" s="27"/>
      <c r="F217" s="40"/>
    </row>
    <row r="218" spans="1:6" x14ac:dyDescent="0.25">
      <c r="A218" s="143">
        <f t="shared" si="24"/>
        <v>44692</v>
      </c>
      <c r="B218" s="69" t="str">
        <f t="shared" si="27"/>
        <v>Noche</v>
      </c>
      <c r="C218" s="69" t="str">
        <f t="shared" si="27"/>
        <v>Traumatólogo</v>
      </c>
      <c r="D218" s="19" t="s">
        <v>90</v>
      </c>
      <c r="E218" s="27"/>
      <c r="F218" s="40"/>
    </row>
    <row r="219" spans="1:6" x14ac:dyDescent="0.25">
      <c r="A219" s="143">
        <f t="shared" si="24"/>
        <v>44692</v>
      </c>
      <c r="B219" s="69" t="str">
        <f t="shared" si="27"/>
        <v>Noche</v>
      </c>
      <c r="C219" s="69" t="str">
        <f t="shared" si="27"/>
        <v>Ginecología</v>
      </c>
      <c r="D219" s="19" t="s">
        <v>34</v>
      </c>
      <c r="E219" s="27"/>
      <c r="F219" s="40"/>
    </row>
    <row r="220" spans="1:6" x14ac:dyDescent="0.25">
      <c r="A220" s="143">
        <f t="shared" si="24"/>
        <v>44692</v>
      </c>
      <c r="B220" s="69" t="str">
        <f t="shared" si="27"/>
        <v>Noche</v>
      </c>
      <c r="C220" s="69" t="str">
        <f t="shared" si="27"/>
        <v>Refuerzo</v>
      </c>
      <c r="D220" s="19" t="s">
        <v>93</v>
      </c>
      <c r="E220" s="27"/>
      <c r="F220" s="40"/>
    </row>
    <row r="221" spans="1:6" x14ac:dyDescent="0.25">
      <c r="A221" s="143">
        <f t="shared" si="24"/>
        <v>44692</v>
      </c>
      <c r="B221" s="69" t="str">
        <f t="shared" si="27"/>
        <v>Noche</v>
      </c>
      <c r="C221" s="69" t="str">
        <f t="shared" si="27"/>
        <v>Anestesista</v>
      </c>
      <c r="D221" s="19" t="s">
        <v>39</v>
      </c>
      <c r="E221" s="27"/>
      <c r="F221" s="40"/>
    </row>
    <row r="222" spans="1:6" x14ac:dyDescent="0.25">
      <c r="A222" s="143">
        <f t="shared" si="24"/>
        <v>44692</v>
      </c>
      <c r="B222" s="69" t="str">
        <f>+B202</f>
        <v>Noche</v>
      </c>
      <c r="C222" s="69" t="s">
        <v>30</v>
      </c>
      <c r="D222" s="23" t="s">
        <v>348</v>
      </c>
      <c r="E222" s="27"/>
      <c r="F222" s="40"/>
    </row>
    <row r="223" spans="1:6" x14ac:dyDescent="0.25">
      <c r="A223" s="143">
        <f t="shared" si="24"/>
        <v>44692</v>
      </c>
      <c r="B223" s="69" t="str">
        <f>+B203</f>
        <v>Noche</v>
      </c>
      <c r="C223" s="69" t="s">
        <v>21</v>
      </c>
      <c r="D223" s="139" t="s">
        <v>387</v>
      </c>
      <c r="E223" s="49"/>
      <c r="F223" s="40"/>
    </row>
    <row r="224" spans="1:6" ht="15.75" thickBot="1" x14ac:dyDescent="0.3">
      <c r="A224" s="144">
        <f t="shared" ref="A224" si="28">+A204+1</f>
        <v>44692</v>
      </c>
      <c r="B224" s="69" t="str">
        <f t="shared" ref="B224:C224" si="29">+B204</f>
        <v>Noche</v>
      </c>
      <c r="C224" s="69" t="str">
        <f t="shared" si="29"/>
        <v>Refuerzo UCI/UTI</v>
      </c>
      <c r="D224" s="81" t="s">
        <v>53</v>
      </c>
      <c r="E224" s="49"/>
      <c r="F224" s="40"/>
    </row>
    <row r="225" spans="1:6" x14ac:dyDescent="0.25">
      <c r="A225" s="140">
        <f t="shared" si="24"/>
        <v>44693</v>
      </c>
      <c r="B225" s="70" t="str">
        <f t="shared" ref="B225:C231" si="30">+B205</f>
        <v>Día</v>
      </c>
      <c r="C225" s="70" t="str">
        <f t="shared" si="30"/>
        <v>Pediatría</v>
      </c>
      <c r="D225" s="18" t="s">
        <v>62</v>
      </c>
      <c r="E225" s="105" t="s">
        <v>81</v>
      </c>
      <c r="F225" s="39"/>
    </row>
    <row r="226" spans="1:6" x14ac:dyDescent="0.25">
      <c r="A226" s="143">
        <f t="shared" ref="A226:A243" si="31">+A206+1</f>
        <v>44693</v>
      </c>
      <c r="B226" s="69" t="str">
        <f t="shared" si="30"/>
        <v>Día</v>
      </c>
      <c r="C226" s="69" t="str">
        <f t="shared" si="30"/>
        <v>Cirugía</v>
      </c>
      <c r="D226" s="19" t="s">
        <v>63</v>
      </c>
      <c r="E226" s="104" t="s">
        <v>82</v>
      </c>
      <c r="F226" s="40"/>
    </row>
    <row r="227" spans="1:6" x14ac:dyDescent="0.25">
      <c r="A227" s="143">
        <f t="shared" si="31"/>
        <v>44693</v>
      </c>
      <c r="B227" s="69" t="str">
        <f t="shared" si="30"/>
        <v>Día</v>
      </c>
      <c r="C227" s="69" t="str">
        <f t="shared" si="30"/>
        <v>Internista</v>
      </c>
      <c r="D227" s="19" t="s">
        <v>64</v>
      </c>
      <c r="E227" s="27"/>
      <c r="F227" s="40"/>
    </row>
    <row r="228" spans="1:6" x14ac:dyDescent="0.25">
      <c r="A228" s="143">
        <f t="shared" si="31"/>
        <v>44693</v>
      </c>
      <c r="B228" s="69" t="str">
        <f t="shared" si="30"/>
        <v>Día</v>
      </c>
      <c r="C228" s="69" t="str">
        <f t="shared" si="30"/>
        <v>Traumatólogo</v>
      </c>
      <c r="D228" s="19" t="s">
        <v>65</v>
      </c>
      <c r="E228" s="104" t="s">
        <v>91</v>
      </c>
      <c r="F228" s="40"/>
    </row>
    <row r="229" spans="1:6" x14ac:dyDescent="0.25">
      <c r="A229" s="143">
        <f t="shared" si="31"/>
        <v>44693</v>
      </c>
      <c r="B229" s="69" t="str">
        <f t="shared" si="30"/>
        <v>Día</v>
      </c>
      <c r="C229" s="69" t="str">
        <f t="shared" si="30"/>
        <v>Ginecología</v>
      </c>
      <c r="D229" s="19" t="s">
        <v>35</v>
      </c>
      <c r="E229" s="27"/>
      <c r="F229" s="40"/>
    </row>
    <row r="230" spans="1:6" x14ac:dyDescent="0.25">
      <c r="A230" s="143">
        <f t="shared" si="31"/>
        <v>44693</v>
      </c>
      <c r="B230" s="69" t="str">
        <f t="shared" si="30"/>
        <v>Día</v>
      </c>
      <c r="C230" s="69" t="str">
        <f t="shared" si="30"/>
        <v>Refuerzo</v>
      </c>
      <c r="D230" s="19" t="s">
        <v>58</v>
      </c>
      <c r="E230" s="27"/>
      <c r="F230" s="40"/>
    </row>
    <row r="231" spans="1:6" x14ac:dyDescent="0.25">
      <c r="A231" s="143">
        <f t="shared" si="31"/>
        <v>44693</v>
      </c>
      <c r="B231" s="69" t="str">
        <f t="shared" si="30"/>
        <v>Día</v>
      </c>
      <c r="C231" s="69" t="str">
        <f t="shared" si="30"/>
        <v>Anestesista</v>
      </c>
      <c r="D231" s="19" t="s">
        <v>41</v>
      </c>
      <c r="E231" s="27"/>
      <c r="F231" s="40"/>
    </row>
    <row r="232" spans="1:6" x14ac:dyDescent="0.25">
      <c r="A232" s="143">
        <f t="shared" si="31"/>
        <v>44693</v>
      </c>
      <c r="B232" s="69" t="s">
        <v>6</v>
      </c>
      <c r="C232" s="69" t="s">
        <v>28</v>
      </c>
      <c r="D232" s="19" t="s">
        <v>332</v>
      </c>
      <c r="E232" s="27"/>
      <c r="F232" s="40"/>
    </row>
    <row r="233" spans="1:6" x14ac:dyDescent="0.25">
      <c r="A233" s="143">
        <f t="shared" si="31"/>
        <v>44693</v>
      </c>
      <c r="B233" s="69" t="s">
        <v>6</v>
      </c>
      <c r="C233" s="69" t="s">
        <v>21</v>
      </c>
      <c r="D233" s="19" t="s">
        <v>388</v>
      </c>
      <c r="E233" s="27"/>
      <c r="F233" s="40"/>
    </row>
    <row r="234" spans="1:6" ht="15.75" thickBot="1" x14ac:dyDescent="0.3">
      <c r="A234" s="143">
        <f t="shared" si="31"/>
        <v>44693</v>
      </c>
      <c r="B234" s="69" t="str">
        <f t="shared" ref="B234:C241" si="32">+B214</f>
        <v>Día</v>
      </c>
      <c r="C234" s="69" t="str">
        <f t="shared" si="32"/>
        <v>Refuerzo UCI/UTI</v>
      </c>
      <c r="D234" s="19" t="s">
        <v>389</v>
      </c>
      <c r="E234" s="27"/>
      <c r="F234" s="40"/>
    </row>
    <row r="235" spans="1:6" x14ac:dyDescent="0.25">
      <c r="A235" s="142">
        <f t="shared" si="31"/>
        <v>44693</v>
      </c>
      <c r="B235" s="70" t="str">
        <f t="shared" si="32"/>
        <v>Noche</v>
      </c>
      <c r="C235" s="70" t="str">
        <f t="shared" si="32"/>
        <v>Pediatría</v>
      </c>
      <c r="D235" s="18" t="s">
        <v>77</v>
      </c>
      <c r="E235" s="28"/>
      <c r="F235" s="39"/>
    </row>
    <row r="236" spans="1:6" x14ac:dyDescent="0.25">
      <c r="A236" s="143">
        <f t="shared" si="31"/>
        <v>44693</v>
      </c>
      <c r="B236" s="69" t="str">
        <f t="shared" si="32"/>
        <v>Noche</v>
      </c>
      <c r="C236" s="69" t="str">
        <f t="shared" si="32"/>
        <v>Cirugía</v>
      </c>
      <c r="D236" s="24" t="s">
        <v>83</v>
      </c>
      <c r="E236" s="27"/>
      <c r="F236" s="40"/>
    </row>
    <row r="237" spans="1:6" x14ac:dyDescent="0.25">
      <c r="A237" s="143">
        <f t="shared" si="31"/>
        <v>44693</v>
      </c>
      <c r="B237" s="69" t="str">
        <f t="shared" si="32"/>
        <v>Noche</v>
      </c>
      <c r="C237" s="69" t="str">
        <f t="shared" si="32"/>
        <v>Internista</v>
      </c>
      <c r="D237" s="19" t="s">
        <v>84</v>
      </c>
      <c r="E237" s="27"/>
      <c r="F237" s="40"/>
    </row>
    <row r="238" spans="1:6" x14ac:dyDescent="0.25">
      <c r="A238" s="143">
        <f t="shared" si="31"/>
        <v>44693</v>
      </c>
      <c r="B238" s="69" t="str">
        <f t="shared" si="32"/>
        <v>Noche</v>
      </c>
      <c r="C238" s="69" t="str">
        <f t="shared" si="32"/>
        <v>Traumatólogo</v>
      </c>
      <c r="D238" s="19" t="s">
        <v>207</v>
      </c>
      <c r="E238" s="27"/>
      <c r="F238" s="40"/>
    </row>
    <row r="239" spans="1:6" x14ac:dyDescent="0.25">
      <c r="A239" s="143">
        <f t="shared" si="31"/>
        <v>44693</v>
      </c>
      <c r="B239" s="69" t="str">
        <f t="shared" si="32"/>
        <v>Noche</v>
      </c>
      <c r="C239" s="69" t="str">
        <f t="shared" si="32"/>
        <v>Ginecología</v>
      </c>
      <c r="D239" s="19" t="s">
        <v>35</v>
      </c>
      <c r="E239" s="27"/>
      <c r="F239" s="40"/>
    </row>
    <row r="240" spans="1:6" x14ac:dyDescent="0.25">
      <c r="A240" s="143">
        <f t="shared" si="31"/>
        <v>44693</v>
      </c>
      <c r="B240" s="69" t="str">
        <f t="shared" si="32"/>
        <v>Noche</v>
      </c>
      <c r="C240" s="69" t="str">
        <f t="shared" si="32"/>
        <v>Refuerzo</v>
      </c>
      <c r="D240" s="19" t="s">
        <v>118</v>
      </c>
      <c r="E240" s="27"/>
      <c r="F240" s="40"/>
    </row>
    <row r="241" spans="1:6" x14ac:dyDescent="0.25">
      <c r="A241" s="143">
        <f t="shared" si="31"/>
        <v>44693</v>
      </c>
      <c r="B241" s="69" t="str">
        <f t="shared" si="32"/>
        <v>Noche</v>
      </c>
      <c r="C241" s="69" t="str">
        <f t="shared" si="32"/>
        <v>Anestesista</v>
      </c>
      <c r="D241" s="19" t="s">
        <v>41</v>
      </c>
      <c r="E241" s="27"/>
      <c r="F241" s="40"/>
    </row>
    <row r="242" spans="1:6" x14ac:dyDescent="0.25">
      <c r="A242" s="143">
        <f t="shared" si="31"/>
        <v>44693</v>
      </c>
      <c r="B242" s="69" t="str">
        <f>+B222</f>
        <v>Noche</v>
      </c>
      <c r="C242" s="69" t="s">
        <v>28</v>
      </c>
      <c r="D242" s="19" t="s">
        <v>332</v>
      </c>
      <c r="E242" s="27"/>
      <c r="F242" s="40"/>
    </row>
    <row r="243" spans="1:6" x14ac:dyDescent="0.25">
      <c r="A243" s="143">
        <f t="shared" si="31"/>
        <v>44693</v>
      </c>
      <c r="B243" s="69" t="str">
        <f>+B223</f>
        <v>Noche</v>
      </c>
      <c r="C243" s="69" t="s">
        <v>21</v>
      </c>
      <c r="D243" s="19" t="s">
        <v>388</v>
      </c>
      <c r="E243" s="27"/>
      <c r="F243" s="40"/>
    </row>
    <row r="244" spans="1:6" ht="15.75" thickBot="1" x14ac:dyDescent="0.3">
      <c r="A244" s="143">
        <f t="shared" ref="A244" si="33">+A224+1</f>
        <v>44693</v>
      </c>
      <c r="B244" s="69" t="str">
        <f t="shared" ref="B244" si="34">+B224</f>
        <v>Noche</v>
      </c>
      <c r="C244" s="69" t="str">
        <f t="shared" ref="C244:C251" si="35">+C224</f>
        <v>Refuerzo UCI/UTI</v>
      </c>
      <c r="D244" s="19" t="s">
        <v>389</v>
      </c>
      <c r="E244" s="27"/>
      <c r="F244" s="40"/>
    </row>
    <row r="245" spans="1:6" x14ac:dyDescent="0.25">
      <c r="A245" s="142">
        <f t="shared" ref="A245:A263" si="36">+A225+1</f>
        <v>44694</v>
      </c>
      <c r="B245" s="70" t="str">
        <f t="shared" ref="B245:B251" si="37">+B225</f>
        <v>Día</v>
      </c>
      <c r="C245" s="70" t="str">
        <f t="shared" si="35"/>
        <v>Pediatría</v>
      </c>
      <c r="D245" s="18" t="s">
        <v>59</v>
      </c>
      <c r="E245" s="28"/>
      <c r="F245" s="39"/>
    </row>
    <row r="246" spans="1:6" x14ac:dyDescent="0.25">
      <c r="A246" s="143">
        <f t="shared" si="36"/>
        <v>44694</v>
      </c>
      <c r="B246" s="69" t="str">
        <f t="shared" si="37"/>
        <v>Día</v>
      </c>
      <c r="C246" s="69" t="str">
        <f t="shared" si="35"/>
        <v>Cirugía</v>
      </c>
      <c r="D246" s="19" t="s">
        <v>75</v>
      </c>
      <c r="F246" s="40"/>
    </row>
    <row r="247" spans="1:6" x14ac:dyDescent="0.25">
      <c r="A247" s="143">
        <f t="shared" si="36"/>
        <v>44694</v>
      </c>
      <c r="B247" s="69" t="str">
        <f t="shared" si="37"/>
        <v>Día</v>
      </c>
      <c r="C247" s="69" t="str">
        <f t="shared" si="35"/>
        <v>Internista</v>
      </c>
      <c r="D247" s="19" t="s">
        <v>110</v>
      </c>
      <c r="E247" s="27"/>
      <c r="F247" s="40"/>
    </row>
    <row r="248" spans="1:6" x14ac:dyDescent="0.25">
      <c r="A248" s="143">
        <f t="shared" si="36"/>
        <v>44694</v>
      </c>
      <c r="B248" s="69" t="str">
        <f t="shared" si="37"/>
        <v>Día</v>
      </c>
      <c r="C248" s="69" t="str">
        <f t="shared" si="35"/>
        <v>Traumatólogo</v>
      </c>
      <c r="D248" s="19" t="s">
        <v>56</v>
      </c>
      <c r="E248" s="27"/>
      <c r="F248" s="40"/>
    </row>
    <row r="249" spans="1:6" x14ac:dyDescent="0.25">
      <c r="A249" s="143">
        <f t="shared" si="36"/>
        <v>44694</v>
      </c>
      <c r="B249" s="69" t="str">
        <f t="shared" si="37"/>
        <v>Día</v>
      </c>
      <c r="C249" s="69" t="str">
        <f t="shared" si="35"/>
        <v>Ginecología</v>
      </c>
      <c r="D249" s="19" t="s">
        <v>437</v>
      </c>
      <c r="E249" s="27"/>
      <c r="F249" s="40"/>
    </row>
    <row r="250" spans="1:6" x14ac:dyDescent="0.25">
      <c r="A250" s="143">
        <f t="shared" si="36"/>
        <v>44694</v>
      </c>
      <c r="B250" s="69" t="str">
        <f t="shared" si="37"/>
        <v>Día</v>
      </c>
      <c r="C250" s="69" t="str">
        <f t="shared" si="35"/>
        <v>Refuerzo</v>
      </c>
      <c r="D250" s="19" t="s">
        <v>51</v>
      </c>
      <c r="E250" s="27"/>
      <c r="F250" s="40"/>
    </row>
    <row r="251" spans="1:6" x14ac:dyDescent="0.25">
      <c r="A251" s="143">
        <f t="shared" si="36"/>
        <v>44694</v>
      </c>
      <c r="B251" s="69" t="str">
        <f t="shared" si="37"/>
        <v>Día</v>
      </c>
      <c r="C251" s="69" t="str">
        <f t="shared" si="35"/>
        <v>Anestesista</v>
      </c>
      <c r="D251" s="19" t="s">
        <v>42</v>
      </c>
      <c r="E251" s="27"/>
      <c r="F251" s="40"/>
    </row>
    <row r="252" spans="1:6" x14ac:dyDescent="0.25">
      <c r="A252" s="143">
        <f t="shared" si="36"/>
        <v>44694</v>
      </c>
      <c r="B252" s="69" t="s">
        <v>6</v>
      </c>
      <c r="C252" s="69" t="s">
        <v>28</v>
      </c>
      <c r="D252" s="19" t="s">
        <v>331</v>
      </c>
      <c r="E252" s="27"/>
      <c r="F252" s="40"/>
    </row>
    <row r="253" spans="1:6" x14ac:dyDescent="0.25">
      <c r="A253" s="143">
        <f t="shared" si="36"/>
        <v>44694</v>
      </c>
      <c r="B253" s="69" t="s">
        <v>6</v>
      </c>
      <c r="C253" s="69" t="s">
        <v>21</v>
      </c>
      <c r="D253" s="19" t="s">
        <v>381</v>
      </c>
      <c r="E253" s="27"/>
      <c r="F253" s="40"/>
    </row>
    <row r="254" spans="1:6" ht="15.75" thickBot="1" x14ac:dyDescent="0.3">
      <c r="A254" s="143">
        <f t="shared" si="36"/>
        <v>44694</v>
      </c>
      <c r="B254" s="69" t="str">
        <f t="shared" ref="B254:C261" si="38">+B234</f>
        <v>Día</v>
      </c>
      <c r="C254" s="69" t="str">
        <f t="shared" si="38"/>
        <v>Refuerzo UCI/UTI</v>
      </c>
      <c r="D254" s="19" t="s">
        <v>123</v>
      </c>
      <c r="E254" s="27"/>
      <c r="F254" s="40"/>
    </row>
    <row r="255" spans="1:6" x14ac:dyDescent="0.25">
      <c r="A255" s="142">
        <f t="shared" si="36"/>
        <v>44694</v>
      </c>
      <c r="B255" s="70" t="str">
        <f t="shared" si="38"/>
        <v>Noche</v>
      </c>
      <c r="C255" s="70" t="str">
        <f t="shared" si="38"/>
        <v>Pediatría</v>
      </c>
      <c r="D255" s="18" t="s">
        <v>62</v>
      </c>
      <c r="E255" s="28"/>
      <c r="F255" s="39"/>
    </row>
    <row r="256" spans="1:6" x14ac:dyDescent="0.25">
      <c r="A256" s="143">
        <f t="shared" si="36"/>
        <v>44694</v>
      </c>
      <c r="B256" s="69" t="str">
        <f t="shared" si="38"/>
        <v>Noche</v>
      </c>
      <c r="C256" s="69" t="str">
        <f t="shared" si="38"/>
        <v>Cirugía</v>
      </c>
      <c r="D256" s="19" t="s">
        <v>63</v>
      </c>
      <c r="E256" s="27"/>
      <c r="F256" s="40"/>
    </row>
    <row r="257" spans="1:6" x14ac:dyDescent="0.25">
      <c r="A257" s="143">
        <f t="shared" si="36"/>
        <v>44694</v>
      </c>
      <c r="B257" s="69" t="str">
        <f t="shared" si="38"/>
        <v>Noche</v>
      </c>
      <c r="C257" s="69" t="str">
        <f t="shared" si="38"/>
        <v>Internista</v>
      </c>
      <c r="D257" s="19" t="s">
        <v>64</v>
      </c>
      <c r="E257" s="27"/>
      <c r="F257" s="40"/>
    </row>
    <row r="258" spans="1:6" x14ac:dyDescent="0.25">
      <c r="A258" s="143">
        <f t="shared" si="36"/>
        <v>44694</v>
      </c>
      <c r="B258" s="69" t="str">
        <f t="shared" si="38"/>
        <v>Noche</v>
      </c>
      <c r="C258" s="69" t="str">
        <f t="shared" si="38"/>
        <v>Traumatólogo</v>
      </c>
      <c r="D258" s="19" t="s">
        <v>65</v>
      </c>
      <c r="E258" s="27"/>
      <c r="F258" s="40"/>
    </row>
    <row r="259" spans="1:6" x14ac:dyDescent="0.25">
      <c r="A259" s="143">
        <f t="shared" si="36"/>
        <v>44694</v>
      </c>
      <c r="B259" s="69" t="str">
        <f t="shared" si="38"/>
        <v>Noche</v>
      </c>
      <c r="C259" s="69" t="str">
        <f t="shared" si="38"/>
        <v>Ginecología</v>
      </c>
      <c r="D259" s="19" t="s">
        <v>437</v>
      </c>
      <c r="E259" s="27"/>
      <c r="F259" s="40"/>
    </row>
    <row r="260" spans="1:6" x14ac:dyDescent="0.25">
      <c r="A260" s="143">
        <f t="shared" si="36"/>
        <v>44694</v>
      </c>
      <c r="B260" s="69" t="str">
        <f t="shared" si="38"/>
        <v>Noche</v>
      </c>
      <c r="C260" s="69" t="str">
        <f t="shared" si="38"/>
        <v>Refuerzo</v>
      </c>
      <c r="D260" s="19" t="s">
        <v>58</v>
      </c>
      <c r="E260" s="27"/>
      <c r="F260" s="40"/>
    </row>
    <row r="261" spans="1:6" x14ac:dyDescent="0.25">
      <c r="A261" s="143">
        <f t="shared" si="36"/>
        <v>44694</v>
      </c>
      <c r="B261" s="69" t="str">
        <f t="shared" si="38"/>
        <v>Noche</v>
      </c>
      <c r="C261" s="69" t="str">
        <f t="shared" si="38"/>
        <v>Anestesista</v>
      </c>
      <c r="D261" s="19" t="s">
        <v>42</v>
      </c>
      <c r="E261" s="27"/>
      <c r="F261" s="40"/>
    </row>
    <row r="262" spans="1:6" x14ac:dyDescent="0.25">
      <c r="A262" s="143">
        <f t="shared" si="36"/>
        <v>44694</v>
      </c>
      <c r="B262" s="69" t="s">
        <v>12</v>
      </c>
      <c r="C262" s="69" t="s">
        <v>28</v>
      </c>
      <c r="D262" s="19" t="s">
        <v>331</v>
      </c>
      <c r="E262" s="27"/>
      <c r="F262" s="40"/>
    </row>
    <row r="263" spans="1:6" x14ac:dyDescent="0.25">
      <c r="A263" s="143">
        <f t="shared" si="36"/>
        <v>44694</v>
      </c>
      <c r="B263" s="69" t="s">
        <v>12</v>
      </c>
      <c r="C263" s="69" t="s">
        <v>21</v>
      </c>
      <c r="D263" s="19" t="s">
        <v>381</v>
      </c>
      <c r="E263" s="27"/>
      <c r="F263" s="40"/>
    </row>
    <row r="264" spans="1:6" ht="15.75" thickBot="1" x14ac:dyDescent="0.3">
      <c r="A264" s="143">
        <f t="shared" ref="A264" si="39">+A244+1</f>
        <v>44694</v>
      </c>
      <c r="B264" s="69" t="str">
        <f t="shared" ref="B264:C271" si="40">+B244</f>
        <v>Noche</v>
      </c>
      <c r="C264" s="69" t="str">
        <f t="shared" si="40"/>
        <v>Refuerzo UCI/UTI</v>
      </c>
      <c r="D264" s="19" t="s">
        <v>123</v>
      </c>
      <c r="E264" s="27"/>
      <c r="F264" s="40"/>
    </row>
    <row r="265" spans="1:6" x14ac:dyDescent="0.25">
      <c r="A265" s="142">
        <f t="shared" ref="A265:A273" si="41">+A245+1</f>
        <v>44695</v>
      </c>
      <c r="B265" s="70" t="str">
        <f t="shared" si="40"/>
        <v>Día</v>
      </c>
      <c r="C265" s="70" t="str">
        <f t="shared" si="40"/>
        <v>Pediatría</v>
      </c>
      <c r="D265" s="18" t="s">
        <v>70</v>
      </c>
      <c r="E265" s="28"/>
      <c r="F265" s="39"/>
    </row>
    <row r="266" spans="1:6" x14ac:dyDescent="0.25">
      <c r="A266" s="143">
        <f t="shared" si="41"/>
        <v>44695</v>
      </c>
      <c r="B266" s="69" t="str">
        <f t="shared" si="40"/>
        <v>Día</v>
      </c>
      <c r="C266" s="69" t="str">
        <f t="shared" si="40"/>
        <v>Cirugía</v>
      </c>
      <c r="D266" s="21" t="s">
        <v>283</v>
      </c>
      <c r="E266" s="27"/>
      <c r="F266" s="40"/>
    </row>
    <row r="267" spans="1:6" x14ac:dyDescent="0.25">
      <c r="A267" s="143">
        <f t="shared" si="41"/>
        <v>44695</v>
      </c>
      <c r="B267" s="69" t="str">
        <f t="shared" si="40"/>
        <v>Día</v>
      </c>
      <c r="C267" s="69" t="str">
        <f t="shared" si="40"/>
        <v>Internista</v>
      </c>
      <c r="D267" s="19" t="s">
        <v>67</v>
      </c>
      <c r="E267" s="27"/>
      <c r="F267" s="40"/>
    </row>
    <row r="268" spans="1:6" x14ac:dyDescent="0.25">
      <c r="A268" s="143">
        <f t="shared" si="41"/>
        <v>44695</v>
      </c>
      <c r="B268" s="69" t="str">
        <f t="shared" si="40"/>
        <v>Día</v>
      </c>
      <c r="C268" s="69" t="str">
        <f t="shared" si="40"/>
        <v>Traumatólogo</v>
      </c>
      <c r="D268" s="19" t="s">
        <v>421</v>
      </c>
      <c r="E268" s="27"/>
      <c r="F268" s="40"/>
    </row>
    <row r="269" spans="1:6" x14ac:dyDescent="0.25">
      <c r="A269" s="143">
        <f t="shared" si="41"/>
        <v>44695</v>
      </c>
      <c r="B269" s="69" t="str">
        <f t="shared" si="40"/>
        <v>Día</v>
      </c>
      <c r="C269" s="69" t="str">
        <f t="shared" si="40"/>
        <v>Ginecología</v>
      </c>
      <c r="D269" s="20" t="s">
        <v>32</v>
      </c>
      <c r="E269" s="27"/>
      <c r="F269" s="40"/>
    </row>
    <row r="270" spans="1:6" x14ac:dyDescent="0.25">
      <c r="A270" s="143">
        <f t="shared" si="41"/>
        <v>44695</v>
      </c>
      <c r="B270" s="69" t="str">
        <f t="shared" si="40"/>
        <v>Día</v>
      </c>
      <c r="C270" s="69" t="str">
        <f t="shared" si="40"/>
        <v>Refuerzo</v>
      </c>
      <c r="D270" s="19" t="s">
        <v>58</v>
      </c>
      <c r="E270" s="27"/>
      <c r="F270" s="40"/>
    </row>
    <row r="271" spans="1:6" x14ac:dyDescent="0.25">
      <c r="A271" s="143">
        <f t="shared" si="41"/>
        <v>44695</v>
      </c>
      <c r="B271" s="69" t="str">
        <f t="shared" si="40"/>
        <v>Día</v>
      </c>
      <c r="C271" s="69" t="str">
        <f t="shared" si="40"/>
        <v>Anestesista</v>
      </c>
      <c r="D271" s="19" t="s">
        <v>43</v>
      </c>
      <c r="E271" s="27"/>
      <c r="F271" s="40"/>
    </row>
    <row r="272" spans="1:6" x14ac:dyDescent="0.25">
      <c r="A272" s="143">
        <f t="shared" si="41"/>
        <v>44695</v>
      </c>
      <c r="B272" s="69" t="s">
        <v>6</v>
      </c>
      <c r="C272" s="69" t="s">
        <v>28</v>
      </c>
      <c r="D272" s="79" t="s">
        <v>333</v>
      </c>
      <c r="E272" s="27"/>
      <c r="F272" s="40"/>
    </row>
    <row r="273" spans="1:6" x14ac:dyDescent="0.25">
      <c r="A273" s="143">
        <f t="shared" si="41"/>
        <v>44695</v>
      </c>
      <c r="B273" s="69" t="s">
        <v>6</v>
      </c>
      <c r="C273" s="69" t="s">
        <v>21</v>
      </c>
      <c r="D273" s="19" t="s">
        <v>387</v>
      </c>
      <c r="E273" s="27"/>
      <c r="F273" s="40"/>
    </row>
    <row r="274" spans="1:6" ht="15.75" thickBot="1" x14ac:dyDescent="0.3">
      <c r="A274" s="143">
        <f t="shared" ref="A274:A283" si="42">+A254+1</f>
        <v>44695</v>
      </c>
      <c r="B274" s="69" t="str">
        <f t="shared" ref="B274" si="43">+B254</f>
        <v>Día</v>
      </c>
      <c r="C274" s="69" t="str">
        <f t="shared" ref="C274:C281" si="44">+C254</f>
        <v>Refuerzo UCI/UTI</v>
      </c>
      <c r="D274" s="59" t="s">
        <v>47</v>
      </c>
      <c r="E274" s="27"/>
      <c r="F274" s="40"/>
    </row>
    <row r="275" spans="1:6" x14ac:dyDescent="0.25">
      <c r="A275" s="142">
        <f t="shared" si="42"/>
        <v>44695</v>
      </c>
      <c r="B275" s="70" t="str">
        <f t="shared" ref="B275:B281" si="45">+B255</f>
        <v>Noche</v>
      </c>
      <c r="C275" s="70" t="str">
        <f t="shared" si="44"/>
        <v>Pediatría</v>
      </c>
      <c r="D275" s="18" t="s">
        <v>70</v>
      </c>
      <c r="E275" s="28"/>
      <c r="F275" s="39"/>
    </row>
    <row r="276" spans="1:6" x14ac:dyDescent="0.25">
      <c r="A276" s="143">
        <f t="shared" si="42"/>
        <v>44695</v>
      </c>
      <c r="B276" s="69" t="str">
        <f t="shared" si="45"/>
        <v>Noche</v>
      </c>
      <c r="C276" s="69" t="str">
        <f t="shared" si="44"/>
        <v>Cirugía</v>
      </c>
      <c r="D276" s="21" t="s">
        <v>283</v>
      </c>
      <c r="E276" s="27"/>
      <c r="F276" s="40"/>
    </row>
    <row r="277" spans="1:6" x14ac:dyDescent="0.25">
      <c r="A277" s="143">
        <f t="shared" si="42"/>
        <v>44695</v>
      </c>
      <c r="B277" s="69" t="str">
        <f t="shared" si="45"/>
        <v>Noche</v>
      </c>
      <c r="C277" s="69" t="str">
        <f t="shared" si="44"/>
        <v>Internista</v>
      </c>
      <c r="D277" s="19" t="s">
        <v>67</v>
      </c>
      <c r="E277" s="27"/>
      <c r="F277" s="40"/>
    </row>
    <row r="278" spans="1:6" x14ac:dyDescent="0.25">
      <c r="A278" s="143">
        <f t="shared" si="42"/>
        <v>44695</v>
      </c>
      <c r="B278" s="69" t="str">
        <f t="shared" si="45"/>
        <v>Noche</v>
      </c>
      <c r="C278" s="69" t="str">
        <f t="shared" si="44"/>
        <v>Traumatólogo</v>
      </c>
      <c r="D278" s="19" t="s">
        <v>421</v>
      </c>
      <c r="E278" s="27"/>
      <c r="F278" s="40"/>
    </row>
    <row r="279" spans="1:6" x14ac:dyDescent="0.25">
      <c r="A279" s="143">
        <f t="shared" si="42"/>
        <v>44695</v>
      </c>
      <c r="B279" s="69" t="str">
        <f t="shared" si="45"/>
        <v>Noche</v>
      </c>
      <c r="C279" s="69" t="str">
        <f t="shared" si="44"/>
        <v>Ginecología</v>
      </c>
      <c r="D279" s="20" t="s">
        <v>32</v>
      </c>
      <c r="E279" s="27"/>
      <c r="F279" s="40"/>
    </row>
    <row r="280" spans="1:6" x14ac:dyDescent="0.25">
      <c r="A280" s="143">
        <f t="shared" si="42"/>
        <v>44695</v>
      </c>
      <c r="B280" s="69" t="str">
        <f t="shared" si="45"/>
        <v>Noche</v>
      </c>
      <c r="C280" s="69" t="str">
        <f t="shared" si="44"/>
        <v>Refuerzo</v>
      </c>
      <c r="D280" s="19" t="s">
        <v>84</v>
      </c>
      <c r="E280" s="27"/>
      <c r="F280" s="40"/>
    </row>
    <row r="281" spans="1:6" x14ac:dyDescent="0.25">
      <c r="A281" s="143">
        <f t="shared" si="42"/>
        <v>44695</v>
      </c>
      <c r="B281" s="69" t="str">
        <f t="shared" si="45"/>
        <v>Noche</v>
      </c>
      <c r="C281" s="69" t="str">
        <f t="shared" si="44"/>
        <v>Anestesista</v>
      </c>
      <c r="D281" s="19" t="s">
        <v>43</v>
      </c>
      <c r="E281" s="27"/>
      <c r="F281" s="40"/>
    </row>
    <row r="282" spans="1:6" x14ac:dyDescent="0.25">
      <c r="A282" s="143">
        <f t="shared" si="42"/>
        <v>44695</v>
      </c>
      <c r="B282" s="69" t="s">
        <v>12</v>
      </c>
      <c r="C282" s="69" t="s">
        <v>28</v>
      </c>
      <c r="D282" s="79" t="s">
        <v>333</v>
      </c>
      <c r="E282" s="27"/>
      <c r="F282" s="40"/>
    </row>
    <row r="283" spans="1:6" x14ac:dyDescent="0.25">
      <c r="A283" s="143">
        <f t="shared" si="42"/>
        <v>44695</v>
      </c>
      <c r="B283" s="69" t="s">
        <v>12</v>
      </c>
      <c r="C283" s="69" t="s">
        <v>21</v>
      </c>
      <c r="D283" s="19" t="s">
        <v>387</v>
      </c>
      <c r="E283" s="27"/>
      <c r="F283" s="40"/>
    </row>
    <row r="284" spans="1:6" ht="15.75" thickBot="1" x14ac:dyDescent="0.3">
      <c r="A284" s="143">
        <f t="shared" ref="A284:A293" si="46">+A264+1</f>
        <v>44695</v>
      </c>
      <c r="B284" s="69" t="str">
        <f t="shared" ref="B284:C291" si="47">+B264</f>
        <v>Noche</v>
      </c>
      <c r="C284" s="69" t="str">
        <f t="shared" si="47"/>
        <v>Refuerzo UCI/UTI</v>
      </c>
      <c r="D284" s="59" t="s">
        <v>47</v>
      </c>
      <c r="E284" s="27"/>
      <c r="F284" s="40"/>
    </row>
    <row r="285" spans="1:6" x14ac:dyDescent="0.25">
      <c r="A285" s="142">
        <f t="shared" si="46"/>
        <v>44696</v>
      </c>
      <c r="B285" s="70" t="str">
        <f t="shared" si="47"/>
        <v>Día</v>
      </c>
      <c r="C285" s="70" t="str">
        <f t="shared" si="47"/>
        <v>Pediatría</v>
      </c>
      <c r="D285" s="18" t="s">
        <v>59</v>
      </c>
      <c r="E285" s="28"/>
      <c r="F285" s="39"/>
    </row>
    <row r="286" spans="1:6" x14ac:dyDescent="0.25">
      <c r="A286" s="143">
        <f t="shared" si="46"/>
        <v>44696</v>
      </c>
      <c r="B286" s="69" t="str">
        <f t="shared" si="47"/>
        <v>Día</v>
      </c>
      <c r="C286" s="69" t="str">
        <f t="shared" si="47"/>
        <v>Cirugía</v>
      </c>
      <c r="D286" s="19" t="s">
        <v>414</v>
      </c>
      <c r="E286" s="27"/>
      <c r="F286" s="40"/>
    </row>
    <row r="287" spans="1:6" x14ac:dyDescent="0.25">
      <c r="A287" s="143">
        <f t="shared" si="46"/>
        <v>44696</v>
      </c>
      <c r="B287" s="69" t="str">
        <f t="shared" si="47"/>
        <v>Día</v>
      </c>
      <c r="C287" s="69" t="str">
        <f t="shared" si="47"/>
        <v>Internista</v>
      </c>
      <c r="D287" s="21" t="s">
        <v>74</v>
      </c>
      <c r="E287" s="27"/>
      <c r="F287" s="40"/>
    </row>
    <row r="288" spans="1:6" x14ac:dyDescent="0.25">
      <c r="A288" s="143">
        <f t="shared" si="46"/>
        <v>44696</v>
      </c>
      <c r="B288" s="69" t="str">
        <f t="shared" si="47"/>
        <v>Día</v>
      </c>
      <c r="C288" s="69" t="str">
        <f t="shared" si="47"/>
        <v>Traumatólogo</v>
      </c>
      <c r="D288" s="24" t="s">
        <v>124</v>
      </c>
      <c r="E288" s="27"/>
      <c r="F288" s="40"/>
    </row>
    <row r="289" spans="1:6" x14ac:dyDescent="0.25">
      <c r="A289" s="143">
        <f t="shared" si="46"/>
        <v>44696</v>
      </c>
      <c r="B289" s="69" t="str">
        <f t="shared" si="47"/>
        <v>Día</v>
      </c>
      <c r="C289" s="69" t="str">
        <f t="shared" si="47"/>
        <v>Ginecología</v>
      </c>
      <c r="D289" s="19" t="s">
        <v>437</v>
      </c>
      <c r="E289" s="27"/>
      <c r="F289" s="40"/>
    </row>
    <row r="290" spans="1:6" x14ac:dyDescent="0.25">
      <c r="A290" s="143">
        <f t="shared" si="46"/>
        <v>44696</v>
      </c>
      <c r="B290" s="69" t="str">
        <f t="shared" si="47"/>
        <v>Día</v>
      </c>
      <c r="C290" s="69" t="str">
        <f t="shared" si="47"/>
        <v>Refuerzo</v>
      </c>
      <c r="D290" s="19" t="s">
        <v>407</v>
      </c>
      <c r="E290" s="27"/>
      <c r="F290" s="40"/>
    </row>
    <row r="291" spans="1:6" x14ac:dyDescent="0.25">
      <c r="A291" s="143">
        <f t="shared" si="46"/>
        <v>44696</v>
      </c>
      <c r="B291" s="69" t="str">
        <f t="shared" si="47"/>
        <v>Día</v>
      </c>
      <c r="C291" s="69" t="str">
        <f t="shared" si="47"/>
        <v>Anestesista</v>
      </c>
      <c r="D291" s="19" t="s">
        <v>39</v>
      </c>
      <c r="E291" s="27"/>
      <c r="F291" s="40"/>
    </row>
    <row r="292" spans="1:6" x14ac:dyDescent="0.25">
      <c r="A292" s="143">
        <f t="shared" si="46"/>
        <v>44696</v>
      </c>
      <c r="B292" s="69" t="s">
        <v>6</v>
      </c>
      <c r="C292" s="69" t="s">
        <v>28</v>
      </c>
      <c r="D292" s="19" t="s">
        <v>328</v>
      </c>
      <c r="E292" s="27"/>
      <c r="F292" s="40"/>
    </row>
    <row r="293" spans="1:6" x14ac:dyDescent="0.25">
      <c r="A293" s="143">
        <f t="shared" si="46"/>
        <v>44696</v>
      </c>
      <c r="B293" s="69" t="s">
        <v>6</v>
      </c>
      <c r="C293" s="69" t="s">
        <v>21</v>
      </c>
      <c r="D293" s="19" t="s">
        <v>385</v>
      </c>
      <c r="E293" s="27"/>
      <c r="F293" s="40"/>
    </row>
    <row r="294" spans="1:6" ht="15.75" thickBot="1" x14ac:dyDescent="0.3">
      <c r="A294" s="143">
        <f t="shared" ref="A294:A303" si="48">+A274+1</f>
        <v>44696</v>
      </c>
      <c r="B294" s="69" t="str">
        <f t="shared" ref="B294:C301" si="49">+B274</f>
        <v>Día</v>
      </c>
      <c r="C294" s="69" t="str">
        <f t="shared" si="49"/>
        <v>Refuerzo UCI/UTI</v>
      </c>
      <c r="D294" s="19" t="s">
        <v>389</v>
      </c>
      <c r="E294" s="27"/>
      <c r="F294" s="40"/>
    </row>
    <row r="295" spans="1:6" x14ac:dyDescent="0.25">
      <c r="A295" s="142">
        <f t="shared" si="48"/>
        <v>44696</v>
      </c>
      <c r="B295" s="70" t="str">
        <f t="shared" si="49"/>
        <v>Noche</v>
      </c>
      <c r="C295" s="70" t="str">
        <f t="shared" si="49"/>
        <v>Pediatría</v>
      </c>
      <c r="D295" s="18" t="s">
        <v>59</v>
      </c>
      <c r="E295" s="28"/>
      <c r="F295" s="39"/>
    </row>
    <row r="296" spans="1:6" x14ac:dyDescent="0.25">
      <c r="A296" s="143">
        <f t="shared" si="48"/>
        <v>44696</v>
      </c>
      <c r="B296" s="69" t="str">
        <f t="shared" si="49"/>
        <v>Noche</v>
      </c>
      <c r="C296" s="69" t="str">
        <f t="shared" si="49"/>
        <v>Cirugía</v>
      </c>
      <c r="D296" s="19" t="s">
        <v>414</v>
      </c>
      <c r="E296" s="27"/>
      <c r="F296" s="40"/>
    </row>
    <row r="297" spans="1:6" x14ac:dyDescent="0.25">
      <c r="A297" s="143">
        <f t="shared" si="48"/>
        <v>44696</v>
      </c>
      <c r="B297" s="69" t="str">
        <f t="shared" si="49"/>
        <v>Noche</v>
      </c>
      <c r="C297" s="69" t="str">
        <f t="shared" si="49"/>
        <v>Internista</v>
      </c>
      <c r="D297" s="21" t="s">
        <v>74</v>
      </c>
      <c r="E297" s="27"/>
      <c r="F297" s="40"/>
    </row>
    <row r="298" spans="1:6" x14ac:dyDescent="0.25">
      <c r="A298" s="143">
        <f t="shared" si="48"/>
        <v>44696</v>
      </c>
      <c r="B298" s="69" t="str">
        <f t="shared" si="49"/>
        <v>Noche</v>
      </c>
      <c r="C298" s="69" t="str">
        <f t="shared" si="49"/>
        <v>Traumatólogo</v>
      </c>
      <c r="D298" s="24" t="s">
        <v>124</v>
      </c>
      <c r="E298" s="27"/>
      <c r="F298" s="40"/>
    </row>
    <row r="299" spans="1:6" x14ac:dyDescent="0.25">
      <c r="A299" s="143">
        <f t="shared" si="48"/>
        <v>44696</v>
      </c>
      <c r="B299" s="69" t="str">
        <f t="shared" si="49"/>
        <v>Noche</v>
      </c>
      <c r="C299" s="69" t="str">
        <f t="shared" si="49"/>
        <v>Ginecología</v>
      </c>
      <c r="D299" s="19" t="s">
        <v>437</v>
      </c>
      <c r="E299" s="27"/>
      <c r="F299" s="40"/>
    </row>
    <row r="300" spans="1:6" x14ac:dyDescent="0.25">
      <c r="A300" s="143">
        <f t="shared" si="48"/>
        <v>44696</v>
      </c>
      <c r="B300" s="69" t="str">
        <f t="shared" si="49"/>
        <v>Noche</v>
      </c>
      <c r="C300" s="69" t="str">
        <f t="shared" si="49"/>
        <v>Refuerzo</v>
      </c>
      <c r="D300" s="19" t="s">
        <v>407</v>
      </c>
      <c r="E300" s="27"/>
      <c r="F300" s="40"/>
    </row>
    <row r="301" spans="1:6" x14ac:dyDescent="0.25">
      <c r="A301" s="143">
        <f t="shared" si="48"/>
        <v>44696</v>
      </c>
      <c r="B301" s="69" t="str">
        <f t="shared" si="49"/>
        <v>Noche</v>
      </c>
      <c r="C301" s="69" t="str">
        <f t="shared" si="49"/>
        <v>Anestesista</v>
      </c>
      <c r="D301" s="19" t="s">
        <v>39</v>
      </c>
      <c r="E301" s="27"/>
      <c r="F301" s="40"/>
    </row>
    <row r="302" spans="1:6" x14ac:dyDescent="0.25">
      <c r="A302" s="143">
        <f t="shared" si="48"/>
        <v>44696</v>
      </c>
      <c r="B302" s="69" t="s">
        <v>12</v>
      </c>
      <c r="C302" s="69" t="s">
        <v>28</v>
      </c>
      <c r="D302" s="19" t="s">
        <v>328</v>
      </c>
      <c r="E302" s="27"/>
      <c r="F302" s="40"/>
    </row>
    <row r="303" spans="1:6" x14ac:dyDescent="0.25">
      <c r="A303" s="143">
        <f t="shared" si="48"/>
        <v>44696</v>
      </c>
      <c r="B303" s="69" t="s">
        <v>12</v>
      </c>
      <c r="C303" s="69" t="s">
        <v>21</v>
      </c>
      <c r="D303" s="19" t="s">
        <v>385</v>
      </c>
      <c r="E303" s="27"/>
      <c r="F303" s="40"/>
    </row>
    <row r="304" spans="1:6" ht="15.75" thickBot="1" x14ac:dyDescent="0.3">
      <c r="A304" s="143">
        <f t="shared" ref="A304" si="50">+A284+1</f>
        <v>44696</v>
      </c>
      <c r="B304" s="69" t="str">
        <f t="shared" ref="B304" si="51">+B284</f>
        <v>Noche</v>
      </c>
      <c r="C304" s="69" t="str">
        <f t="shared" ref="C304:C311" si="52">+C284</f>
        <v>Refuerzo UCI/UTI</v>
      </c>
      <c r="D304" s="19" t="s">
        <v>389</v>
      </c>
      <c r="E304" s="27"/>
      <c r="F304" s="40"/>
    </row>
    <row r="305" spans="1:6" x14ac:dyDescent="0.25">
      <c r="A305" s="142">
        <f t="shared" ref="A305:A313" si="53">+A285+1</f>
        <v>44697</v>
      </c>
      <c r="B305" s="70" t="str">
        <f t="shared" ref="B305:B311" si="54">+B285</f>
        <v>Día</v>
      </c>
      <c r="C305" s="70" t="str">
        <f t="shared" si="52"/>
        <v>Pediatría</v>
      </c>
      <c r="D305" s="18" t="s">
        <v>126</v>
      </c>
      <c r="E305" s="28"/>
      <c r="F305" s="39"/>
    </row>
    <row r="306" spans="1:6" x14ac:dyDescent="0.25">
      <c r="A306" s="143">
        <f t="shared" si="53"/>
        <v>44697</v>
      </c>
      <c r="B306" s="69" t="str">
        <f t="shared" si="54"/>
        <v>Día</v>
      </c>
      <c r="C306" s="69" t="str">
        <f t="shared" si="52"/>
        <v>Cirugía</v>
      </c>
      <c r="D306" s="21" t="s">
        <v>63</v>
      </c>
      <c r="E306" s="50"/>
      <c r="F306" s="40"/>
    </row>
    <row r="307" spans="1:6" x14ac:dyDescent="0.25">
      <c r="A307" s="143">
        <f t="shared" si="53"/>
        <v>44697</v>
      </c>
      <c r="B307" s="69" t="str">
        <f t="shared" si="54"/>
        <v>Día</v>
      </c>
      <c r="C307" s="69" t="str">
        <f t="shared" si="52"/>
        <v>Internista</v>
      </c>
      <c r="D307" s="19" t="s">
        <v>84</v>
      </c>
      <c r="E307" s="27"/>
      <c r="F307" s="40"/>
    </row>
    <row r="308" spans="1:6" x14ac:dyDescent="0.25">
      <c r="A308" s="143">
        <f t="shared" si="53"/>
        <v>44697</v>
      </c>
      <c r="B308" s="69" t="str">
        <f t="shared" si="54"/>
        <v>Día</v>
      </c>
      <c r="C308" s="69" t="str">
        <f t="shared" si="52"/>
        <v>Traumatólogo</v>
      </c>
      <c r="D308" s="19" t="s">
        <v>65</v>
      </c>
      <c r="E308" s="27"/>
      <c r="F308" s="40"/>
    </row>
    <row r="309" spans="1:6" x14ac:dyDescent="0.25">
      <c r="A309" s="143">
        <f t="shared" si="53"/>
        <v>44697</v>
      </c>
      <c r="B309" s="69" t="str">
        <f t="shared" si="54"/>
        <v>Día</v>
      </c>
      <c r="C309" s="69" t="str">
        <f t="shared" si="52"/>
        <v>Ginecología</v>
      </c>
      <c r="D309" s="19" t="s">
        <v>31</v>
      </c>
      <c r="E309" s="27"/>
      <c r="F309" s="40"/>
    </row>
    <row r="310" spans="1:6" x14ac:dyDescent="0.25">
      <c r="A310" s="143">
        <f t="shared" si="53"/>
        <v>44697</v>
      </c>
      <c r="B310" s="69" t="str">
        <f t="shared" si="54"/>
        <v>Día</v>
      </c>
      <c r="C310" s="69" t="str">
        <f t="shared" si="52"/>
        <v>Refuerzo</v>
      </c>
      <c r="D310" s="19" t="s">
        <v>58</v>
      </c>
      <c r="E310" s="27"/>
      <c r="F310" s="40"/>
    </row>
    <row r="311" spans="1:6" x14ac:dyDescent="0.25">
      <c r="A311" s="143">
        <f t="shared" si="53"/>
        <v>44697</v>
      </c>
      <c r="B311" s="69" t="str">
        <f t="shared" si="54"/>
        <v>Día</v>
      </c>
      <c r="C311" s="69" t="str">
        <f t="shared" si="52"/>
        <v>Anestesista</v>
      </c>
      <c r="D311" s="19" t="s">
        <v>42</v>
      </c>
      <c r="E311" s="27"/>
      <c r="F311" s="40"/>
    </row>
    <row r="312" spans="1:6" x14ac:dyDescent="0.25">
      <c r="A312" s="143">
        <f t="shared" si="53"/>
        <v>44697</v>
      </c>
      <c r="B312" s="69" t="s">
        <v>6</v>
      </c>
      <c r="C312" s="69" t="s">
        <v>28</v>
      </c>
      <c r="D312" s="19" t="s">
        <v>333</v>
      </c>
      <c r="E312" s="27"/>
      <c r="F312" s="40"/>
    </row>
    <row r="313" spans="1:6" x14ac:dyDescent="0.25">
      <c r="A313" s="143">
        <f t="shared" si="53"/>
        <v>44697</v>
      </c>
      <c r="B313" s="69" t="s">
        <v>6</v>
      </c>
      <c r="C313" s="69" t="s">
        <v>21</v>
      </c>
      <c r="D313" s="19" t="s">
        <v>386</v>
      </c>
      <c r="E313" s="27"/>
      <c r="F313" s="40"/>
    </row>
    <row r="314" spans="1:6" ht="15.75" thickBot="1" x14ac:dyDescent="0.3">
      <c r="A314" s="143">
        <f t="shared" ref="A314:A323" si="55">+A294+1</f>
        <v>44697</v>
      </c>
      <c r="B314" s="69" t="str">
        <f t="shared" ref="B314:C321" si="56">+B294</f>
        <v>Día</v>
      </c>
      <c r="C314" s="69" t="str">
        <f t="shared" si="56"/>
        <v>Refuerzo UCI/UTI</v>
      </c>
      <c r="D314" s="19" t="s">
        <v>51</v>
      </c>
      <c r="E314" s="27"/>
      <c r="F314" s="40"/>
    </row>
    <row r="315" spans="1:6" x14ac:dyDescent="0.25">
      <c r="A315" s="142">
        <f t="shared" si="55"/>
        <v>44697</v>
      </c>
      <c r="B315" s="70" t="str">
        <f t="shared" si="56"/>
        <v>Noche</v>
      </c>
      <c r="C315" s="70" t="str">
        <f t="shared" si="56"/>
        <v>Pediatría</v>
      </c>
      <c r="D315" s="18" t="s">
        <v>59</v>
      </c>
      <c r="E315" s="28"/>
      <c r="F315" s="135" t="s">
        <v>444</v>
      </c>
    </row>
    <row r="316" spans="1:6" x14ac:dyDescent="0.25">
      <c r="A316" s="143">
        <f t="shared" si="55"/>
        <v>44697</v>
      </c>
      <c r="B316" s="69" t="str">
        <f t="shared" si="56"/>
        <v>Noche</v>
      </c>
      <c r="C316" s="69" t="str">
        <f t="shared" si="56"/>
        <v>Cirugía</v>
      </c>
      <c r="D316" s="19" t="s">
        <v>75</v>
      </c>
      <c r="E316" s="27"/>
      <c r="F316" s="40"/>
    </row>
    <row r="317" spans="1:6" x14ac:dyDescent="0.25">
      <c r="A317" s="143">
        <f t="shared" si="55"/>
        <v>44697</v>
      </c>
      <c r="B317" s="69" t="str">
        <f t="shared" si="56"/>
        <v>Noche</v>
      </c>
      <c r="C317" s="69" t="str">
        <f t="shared" si="56"/>
        <v>Internista</v>
      </c>
      <c r="D317" s="19" t="s">
        <v>319</v>
      </c>
      <c r="E317" s="27"/>
      <c r="F317" s="40"/>
    </row>
    <row r="318" spans="1:6" x14ac:dyDescent="0.25">
      <c r="A318" s="143">
        <f t="shared" si="55"/>
        <v>44697</v>
      </c>
      <c r="B318" s="69" t="str">
        <f t="shared" si="56"/>
        <v>Noche</v>
      </c>
      <c r="C318" s="69" t="str">
        <f t="shared" si="56"/>
        <v>Traumatólogo</v>
      </c>
      <c r="D318" s="19" t="s">
        <v>56</v>
      </c>
      <c r="E318" s="27"/>
      <c r="F318" s="40"/>
    </row>
    <row r="319" spans="1:6" x14ac:dyDescent="0.25">
      <c r="A319" s="143">
        <f t="shared" si="55"/>
        <v>44697</v>
      </c>
      <c r="B319" s="69" t="str">
        <f t="shared" si="56"/>
        <v>Noche</v>
      </c>
      <c r="C319" s="69" t="str">
        <f t="shared" si="56"/>
        <v>Ginecología</v>
      </c>
      <c r="D319" s="19" t="s">
        <v>31</v>
      </c>
      <c r="E319" s="27"/>
      <c r="F319" s="40"/>
    </row>
    <row r="320" spans="1:6" x14ac:dyDescent="0.25">
      <c r="A320" s="143">
        <f t="shared" si="55"/>
        <v>44697</v>
      </c>
      <c r="B320" s="69" t="str">
        <f t="shared" si="56"/>
        <v>Noche</v>
      </c>
      <c r="C320" s="69" t="str">
        <f t="shared" si="56"/>
        <v>Refuerzo</v>
      </c>
      <c r="D320" s="19" t="s">
        <v>209</v>
      </c>
      <c r="E320" s="27"/>
      <c r="F320" s="40"/>
    </row>
    <row r="321" spans="1:6" x14ac:dyDescent="0.25">
      <c r="A321" s="143">
        <f t="shared" si="55"/>
        <v>44697</v>
      </c>
      <c r="B321" s="69" t="str">
        <f t="shared" si="56"/>
        <v>Noche</v>
      </c>
      <c r="C321" s="69" t="str">
        <f t="shared" si="56"/>
        <v>Anestesista</v>
      </c>
      <c r="D321" s="19" t="s">
        <v>42</v>
      </c>
      <c r="E321" s="27"/>
      <c r="F321" s="40"/>
    </row>
    <row r="322" spans="1:6" x14ac:dyDescent="0.25">
      <c r="A322" s="143">
        <f t="shared" si="55"/>
        <v>44697</v>
      </c>
      <c r="B322" s="69" t="s">
        <v>12</v>
      </c>
      <c r="C322" s="69" t="s">
        <v>28</v>
      </c>
      <c r="D322" s="19" t="s">
        <v>333</v>
      </c>
      <c r="E322" s="27"/>
      <c r="F322" s="40"/>
    </row>
    <row r="323" spans="1:6" x14ac:dyDescent="0.25">
      <c r="A323" s="143">
        <f t="shared" si="55"/>
        <v>44697</v>
      </c>
      <c r="B323" s="69" t="s">
        <v>12</v>
      </c>
      <c r="C323" s="69" t="s">
        <v>21</v>
      </c>
      <c r="D323" s="19" t="s">
        <v>386</v>
      </c>
      <c r="E323" s="27"/>
      <c r="F323" s="40"/>
    </row>
    <row r="324" spans="1:6" ht="15.75" thickBot="1" x14ac:dyDescent="0.3">
      <c r="A324" s="143">
        <f t="shared" ref="A324:A333" si="57">+A304+1</f>
        <v>44697</v>
      </c>
      <c r="B324" s="69" t="str">
        <f t="shared" ref="B324:C331" si="58">+B304</f>
        <v>Noche</v>
      </c>
      <c r="C324" s="69" t="str">
        <f t="shared" si="58"/>
        <v>Refuerzo UCI/UTI</v>
      </c>
      <c r="D324" s="19" t="s">
        <v>51</v>
      </c>
      <c r="E324" s="27"/>
      <c r="F324" s="40"/>
    </row>
    <row r="325" spans="1:6" x14ac:dyDescent="0.25">
      <c r="A325" s="142">
        <f t="shared" si="57"/>
        <v>44698</v>
      </c>
      <c r="B325" s="70" t="str">
        <f t="shared" si="58"/>
        <v>Día</v>
      </c>
      <c r="C325" s="70" t="str">
        <f t="shared" si="58"/>
        <v>Pediatría</v>
      </c>
      <c r="D325" s="18" t="s">
        <v>70</v>
      </c>
      <c r="E325" s="28"/>
      <c r="F325" s="39"/>
    </row>
    <row r="326" spans="1:6" x14ac:dyDescent="0.25">
      <c r="A326" s="143">
        <f t="shared" si="57"/>
        <v>44698</v>
      </c>
      <c r="B326" s="69" t="str">
        <f t="shared" si="58"/>
        <v>Día</v>
      </c>
      <c r="C326" s="69" t="str">
        <f t="shared" si="58"/>
        <v>Cirugía</v>
      </c>
      <c r="D326" s="19" t="s">
        <v>283</v>
      </c>
      <c r="E326" s="27"/>
      <c r="F326" s="40"/>
    </row>
    <row r="327" spans="1:6" x14ac:dyDescent="0.25">
      <c r="A327" s="143">
        <f t="shared" si="57"/>
        <v>44698</v>
      </c>
      <c r="B327" s="69" t="str">
        <f t="shared" si="58"/>
        <v>Día</v>
      </c>
      <c r="C327" s="69" t="str">
        <f t="shared" si="58"/>
        <v>Internista</v>
      </c>
      <c r="D327" s="19" t="s">
        <v>67</v>
      </c>
      <c r="E327" s="27"/>
      <c r="F327" s="40"/>
    </row>
    <row r="328" spans="1:6" x14ac:dyDescent="0.25">
      <c r="A328" s="143">
        <f t="shared" si="57"/>
        <v>44698</v>
      </c>
      <c r="B328" s="69" t="str">
        <f t="shared" si="58"/>
        <v>Día</v>
      </c>
      <c r="C328" s="69" t="str">
        <f t="shared" si="58"/>
        <v>Traumatólogo</v>
      </c>
      <c r="D328" s="19" t="s">
        <v>421</v>
      </c>
      <c r="E328" s="27"/>
      <c r="F328" s="40"/>
    </row>
    <row r="329" spans="1:6" x14ac:dyDescent="0.25">
      <c r="A329" s="143">
        <f t="shared" si="57"/>
        <v>44698</v>
      </c>
      <c r="B329" s="69" t="str">
        <f t="shared" si="58"/>
        <v>Día</v>
      </c>
      <c r="C329" s="69" t="str">
        <f t="shared" si="58"/>
        <v>Ginecología</v>
      </c>
      <c r="D329" s="19" t="s">
        <v>33</v>
      </c>
      <c r="E329" s="27"/>
      <c r="F329" s="40"/>
    </row>
    <row r="330" spans="1:6" x14ac:dyDescent="0.25">
      <c r="A330" s="143">
        <f t="shared" si="57"/>
        <v>44698</v>
      </c>
      <c r="B330" s="69" t="str">
        <f t="shared" si="58"/>
        <v>Día</v>
      </c>
      <c r="C330" s="69" t="str">
        <f t="shared" si="58"/>
        <v>Refuerzo</v>
      </c>
      <c r="D330" s="19" t="s">
        <v>69</v>
      </c>
      <c r="E330" s="27"/>
      <c r="F330" s="40"/>
    </row>
    <row r="331" spans="1:6" x14ac:dyDescent="0.25">
      <c r="A331" s="143">
        <f t="shared" si="57"/>
        <v>44698</v>
      </c>
      <c r="B331" s="69" t="str">
        <f t="shared" si="58"/>
        <v>Día</v>
      </c>
      <c r="C331" s="69" t="str">
        <f t="shared" si="58"/>
        <v>Anestesista</v>
      </c>
      <c r="D331" s="19" t="s">
        <v>43</v>
      </c>
      <c r="E331" s="27"/>
      <c r="F331" s="40"/>
    </row>
    <row r="332" spans="1:6" x14ac:dyDescent="0.25">
      <c r="A332" s="143">
        <f t="shared" si="57"/>
        <v>44698</v>
      </c>
      <c r="B332" s="69" t="s">
        <v>6</v>
      </c>
      <c r="C332" s="69" t="s">
        <v>28</v>
      </c>
      <c r="D332" s="19" t="s">
        <v>348</v>
      </c>
      <c r="E332" s="27"/>
      <c r="F332" s="40"/>
    </row>
    <row r="333" spans="1:6" x14ac:dyDescent="0.25">
      <c r="A333" s="143">
        <f t="shared" si="57"/>
        <v>44698</v>
      </c>
      <c r="B333" s="69" t="s">
        <v>6</v>
      </c>
      <c r="C333" s="69" t="s">
        <v>21</v>
      </c>
      <c r="D333" s="96" t="s">
        <v>387</v>
      </c>
      <c r="E333" s="27"/>
      <c r="F333" s="40"/>
    </row>
    <row r="334" spans="1:6" ht="15.75" thickBot="1" x14ac:dyDescent="0.3">
      <c r="A334" s="143">
        <f t="shared" ref="A334:A341" si="59">+A314+1</f>
        <v>44698</v>
      </c>
      <c r="B334" s="69" t="str">
        <f t="shared" ref="B334:C341" si="60">+B314</f>
        <v>Día</v>
      </c>
      <c r="C334" s="69" t="str">
        <f t="shared" si="60"/>
        <v>Refuerzo UCI/UTI</v>
      </c>
      <c r="D334" s="80" t="s">
        <v>53</v>
      </c>
      <c r="E334" s="27"/>
      <c r="F334" s="40"/>
    </row>
    <row r="335" spans="1:6" x14ac:dyDescent="0.25">
      <c r="A335" s="142">
        <f t="shared" si="59"/>
        <v>44698</v>
      </c>
      <c r="B335" s="70" t="str">
        <f t="shared" si="60"/>
        <v>Noche</v>
      </c>
      <c r="C335" s="70" t="str">
        <f t="shared" si="60"/>
        <v>Pediatría</v>
      </c>
      <c r="D335" s="18" t="s">
        <v>87</v>
      </c>
      <c r="E335" s="28"/>
      <c r="F335" s="39"/>
    </row>
    <row r="336" spans="1:6" x14ac:dyDescent="0.25">
      <c r="A336" s="143">
        <f t="shared" si="59"/>
        <v>44698</v>
      </c>
      <c r="B336" s="69" t="str">
        <f t="shared" si="60"/>
        <v>Noche</v>
      </c>
      <c r="C336" s="69" t="str">
        <f t="shared" si="60"/>
        <v>Cirugía</v>
      </c>
      <c r="D336" s="19" t="s">
        <v>88</v>
      </c>
      <c r="E336" s="27"/>
      <c r="F336" s="40"/>
    </row>
    <row r="337" spans="1:6" x14ac:dyDescent="0.25">
      <c r="A337" s="143">
        <f t="shared" si="59"/>
        <v>44698</v>
      </c>
      <c r="B337" s="69" t="str">
        <f t="shared" si="60"/>
        <v>Noche</v>
      </c>
      <c r="C337" s="69" t="str">
        <f t="shared" si="60"/>
        <v>Internista</v>
      </c>
      <c r="D337" s="19" t="s">
        <v>93</v>
      </c>
      <c r="E337" s="27"/>
      <c r="F337" s="40"/>
    </row>
    <row r="338" spans="1:6" x14ac:dyDescent="0.25">
      <c r="A338" s="143">
        <f t="shared" si="59"/>
        <v>44698</v>
      </c>
      <c r="B338" s="69" t="str">
        <f t="shared" si="60"/>
        <v>Noche</v>
      </c>
      <c r="C338" s="69" t="str">
        <f t="shared" si="60"/>
        <v>Traumatólogo</v>
      </c>
      <c r="D338" s="19" t="s">
        <v>90</v>
      </c>
      <c r="E338" s="27"/>
      <c r="F338" s="40"/>
    </row>
    <row r="339" spans="1:6" x14ac:dyDescent="0.25">
      <c r="A339" s="143">
        <f t="shared" si="59"/>
        <v>44698</v>
      </c>
      <c r="B339" s="69" t="str">
        <f t="shared" si="60"/>
        <v>Noche</v>
      </c>
      <c r="C339" s="69" t="str">
        <f t="shared" si="60"/>
        <v>Ginecología</v>
      </c>
      <c r="D339" s="19" t="s">
        <v>33</v>
      </c>
      <c r="E339" s="27"/>
      <c r="F339" s="40"/>
    </row>
    <row r="340" spans="1:6" x14ac:dyDescent="0.25">
      <c r="A340" s="143">
        <f t="shared" si="59"/>
        <v>44698</v>
      </c>
      <c r="B340" s="69" t="str">
        <f t="shared" si="60"/>
        <v>Noche</v>
      </c>
      <c r="C340" s="69" t="str">
        <f t="shared" si="60"/>
        <v>Refuerzo</v>
      </c>
      <c r="D340" s="19" t="s">
        <v>420</v>
      </c>
      <c r="E340" s="27"/>
      <c r="F340" s="40"/>
    </row>
    <row r="341" spans="1:6" x14ac:dyDescent="0.25">
      <c r="A341" s="143">
        <f t="shared" si="59"/>
        <v>44698</v>
      </c>
      <c r="B341" s="69" t="str">
        <f t="shared" si="60"/>
        <v>Noche</v>
      </c>
      <c r="C341" s="69" t="str">
        <f t="shared" si="60"/>
        <v>Anestesista</v>
      </c>
      <c r="D341" s="19" t="s">
        <v>43</v>
      </c>
      <c r="E341" s="27"/>
      <c r="F341" s="40"/>
    </row>
    <row r="342" spans="1:6" x14ac:dyDescent="0.25">
      <c r="A342" s="143">
        <v>44668</v>
      </c>
      <c r="B342" s="69" t="s">
        <v>12</v>
      </c>
      <c r="C342" s="69" t="s">
        <v>24</v>
      </c>
      <c r="D342" s="19" t="s">
        <v>348</v>
      </c>
      <c r="E342" s="27"/>
      <c r="F342" s="40"/>
    </row>
    <row r="343" spans="1:6" x14ac:dyDescent="0.25">
      <c r="A343" s="143">
        <v>44668</v>
      </c>
      <c r="B343" s="69" t="s">
        <v>12</v>
      </c>
      <c r="C343" s="69" t="s">
        <v>21</v>
      </c>
      <c r="D343" s="96" t="s">
        <v>387</v>
      </c>
      <c r="E343" s="27"/>
      <c r="F343" s="40"/>
    </row>
    <row r="344" spans="1:6" ht="15.75" thickBot="1" x14ac:dyDescent="0.3">
      <c r="A344" s="143">
        <f t="shared" ref="A344" si="61">+A324+1</f>
        <v>44698</v>
      </c>
      <c r="B344" s="69" t="str">
        <f t="shared" ref="B344:C351" si="62">+B324</f>
        <v>Noche</v>
      </c>
      <c r="C344" s="69" t="str">
        <f t="shared" si="62"/>
        <v>Refuerzo UCI/UTI</v>
      </c>
      <c r="D344" s="80" t="s">
        <v>53</v>
      </c>
      <c r="E344" s="27"/>
      <c r="F344" s="40"/>
    </row>
    <row r="345" spans="1:6" x14ac:dyDescent="0.25">
      <c r="A345" s="142">
        <f t="shared" ref="A345:A351" si="63">+A325+1</f>
        <v>44699</v>
      </c>
      <c r="B345" s="70" t="str">
        <f t="shared" si="62"/>
        <v>Día</v>
      </c>
      <c r="C345" s="70" t="str">
        <f t="shared" si="62"/>
        <v>Pediatría</v>
      </c>
      <c r="D345" s="18" t="s">
        <v>77</v>
      </c>
      <c r="E345" s="28"/>
      <c r="F345" s="39"/>
    </row>
    <row r="346" spans="1:6" x14ac:dyDescent="0.25">
      <c r="A346" s="143">
        <f t="shared" si="63"/>
        <v>44699</v>
      </c>
      <c r="B346" s="69" t="str">
        <f t="shared" si="62"/>
        <v>Día</v>
      </c>
      <c r="C346" s="69" t="str">
        <f t="shared" si="62"/>
        <v>Cirugía</v>
      </c>
      <c r="D346" s="23" t="s">
        <v>83</v>
      </c>
      <c r="E346" s="27"/>
      <c r="F346" s="40"/>
    </row>
    <row r="347" spans="1:6" x14ac:dyDescent="0.25">
      <c r="A347" s="143">
        <f t="shared" si="63"/>
        <v>44699</v>
      </c>
      <c r="B347" s="69" t="str">
        <f t="shared" si="62"/>
        <v>Día</v>
      </c>
      <c r="C347" s="69" t="str">
        <f t="shared" si="62"/>
        <v>Internista</v>
      </c>
      <c r="D347" s="19" t="s">
        <v>84</v>
      </c>
      <c r="E347" s="27"/>
      <c r="F347" s="40"/>
    </row>
    <row r="348" spans="1:6" x14ac:dyDescent="0.25">
      <c r="A348" s="143">
        <f t="shared" si="63"/>
        <v>44699</v>
      </c>
      <c r="B348" s="69" t="str">
        <f t="shared" si="62"/>
        <v>Día</v>
      </c>
      <c r="C348" s="69" t="str">
        <f t="shared" si="62"/>
        <v>Traumatólogo</v>
      </c>
      <c r="D348" s="19" t="s">
        <v>207</v>
      </c>
      <c r="E348" s="27"/>
      <c r="F348" s="40"/>
    </row>
    <row r="349" spans="1:6" x14ac:dyDescent="0.25">
      <c r="A349" s="143">
        <f t="shared" si="63"/>
        <v>44699</v>
      </c>
      <c r="B349" s="69" t="str">
        <f t="shared" si="62"/>
        <v>Día</v>
      </c>
      <c r="C349" s="69" t="str">
        <f t="shared" si="62"/>
        <v>Ginecología</v>
      </c>
      <c r="D349" s="19" t="s">
        <v>34</v>
      </c>
      <c r="E349" s="27"/>
      <c r="F349" s="40"/>
    </row>
    <row r="350" spans="1:6" x14ac:dyDescent="0.25">
      <c r="A350" s="143">
        <f t="shared" si="63"/>
        <v>44699</v>
      </c>
      <c r="B350" s="69" t="str">
        <f t="shared" si="62"/>
        <v>Día</v>
      </c>
      <c r="C350" s="69" t="str">
        <f t="shared" si="62"/>
        <v>Refuerzo</v>
      </c>
      <c r="D350" s="19" t="s">
        <v>118</v>
      </c>
      <c r="E350" s="27"/>
      <c r="F350" s="40"/>
    </row>
    <row r="351" spans="1:6" x14ac:dyDescent="0.25">
      <c r="A351" s="145">
        <f t="shared" si="63"/>
        <v>44699</v>
      </c>
      <c r="B351" s="71" t="str">
        <f t="shared" si="62"/>
        <v>Día</v>
      </c>
      <c r="C351" s="69" t="str">
        <f t="shared" si="62"/>
        <v>Anestesista</v>
      </c>
      <c r="D351" s="19" t="s">
        <v>39</v>
      </c>
      <c r="E351" s="27"/>
      <c r="F351" s="40"/>
    </row>
    <row r="352" spans="1:6" x14ac:dyDescent="0.25">
      <c r="A352" s="143">
        <f t="shared" ref="A352:A353" si="64">+A334+1</f>
        <v>44699</v>
      </c>
      <c r="B352" s="69" t="str">
        <f t="shared" ref="B352" si="65">+B334</f>
        <v>Día</v>
      </c>
      <c r="C352" s="69" t="s">
        <v>24</v>
      </c>
      <c r="D352" s="79" t="s">
        <v>331</v>
      </c>
      <c r="E352" s="27"/>
      <c r="F352" s="40"/>
    </row>
    <row r="353" spans="1:6" x14ac:dyDescent="0.25">
      <c r="A353" s="143">
        <f t="shared" si="64"/>
        <v>44699</v>
      </c>
      <c r="B353" s="69" t="s">
        <v>6</v>
      </c>
      <c r="C353" s="69" t="s">
        <v>21</v>
      </c>
      <c r="D353" s="19" t="s">
        <v>381</v>
      </c>
      <c r="E353" s="27"/>
      <c r="F353" s="40"/>
    </row>
    <row r="354" spans="1:6" ht="15.75" thickBot="1" x14ac:dyDescent="0.3">
      <c r="A354" s="143">
        <f t="shared" ref="A354:A361" si="66">+A334+1</f>
        <v>44699</v>
      </c>
      <c r="B354" s="69" t="str">
        <f t="shared" ref="B354:C361" si="67">+B334</f>
        <v>Día</v>
      </c>
      <c r="C354" s="69" t="str">
        <f t="shared" si="67"/>
        <v>Refuerzo UCI/UTI</v>
      </c>
      <c r="D354" s="59" t="s">
        <v>123</v>
      </c>
      <c r="E354" s="27"/>
      <c r="F354" s="40"/>
    </row>
    <row r="355" spans="1:6" x14ac:dyDescent="0.25">
      <c r="A355" s="142">
        <f t="shared" si="66"/>
        <v>44699</v>
      </c>
      <c r="B355" s="70" t="str">
        <f t="shared" si="67"/>
        <v>Noche</v>
      </c>
      <c r="C355" s="70" t="str">
        <f t="shared" si="67"/>
        <v>Pediatría</v>
      </c>
      <c r="D355" s="18" t="s">
        <v>77</v>
      </c>
      <c r="E355" s="28"/>
      <c r="F355" s="39"/>
    </row>
    <row r="356" spans="1:6" x14ac:dyDescent="0.25">
      <c r="A356" s="143">
        <f t="shared" si="66"/>
        <v>44699</v>
      </c>
      <c r="B356" s="69" t="str">
        <f t="shared" si="67"/>
        <v>Noche</v>
      </c>
      <c r="C356" s="69" t="str">
        <f t="shared" si="67"/>
        <v>Cirugía</v>
      </c>
      <c r="D356" s="23" t="s">
        <v>83</v>
      </c>
      <c r="E356" s="27"/>
      <c r="F356" s="40"/>
    </row>
    <row r="357" spans="1:6" x14ac:dyDescent="0.25">
      <c r="A357" s="143">
        <f t="shared" si="66"/>
        <v>44699</v>
      </c>
      <c r="B357" s="69" t="str">
        <f t="shared" si="67"/>
        <v>Noche</v>
      </c>
      <c r="C357" s="69" t="str">
        <f t="shared" si="67"/>
        <v>Internista</v>
      </c>
      <c r="D357" s="19" t="s">
        <v>84</v>
      </c>
      <c r="E357" s="27"/>
      <c r="F357" s="40"/>
    </row>
    <row r="358" spans="1:6" x14ac:dyDescent="0.25">
      <c r="A358" s="143">
        <f t="shared" si="66"/>
        <v>44699</v>
      </c>
      <c r="B358" s="69" t="str">
        <f t="shared" si="67"/>
        <v>Noche</v>
      </c>
      <c r="C358" s="69" t="str">
        <f t="shared" si="67"/>
        <v>Traumatólogo</v>
      </c>
      <c r="D358" s="19" t="s">
        <v>207</v>
      </c>
      <c r="E358" s="27"/>
      <c r="F358" s="40"/>
    </row>
    <row r="359" spans="1:6" x14ac:dyDescent="0.25">
      <c r="A359" s="143">
        <f t="shared" si="66"/>
        <v>44699</v>
      </c>
      <c r="B359" s="69" t="str">
        <f t="shared" si="67"/>
        <v>Noche</v>
      </c>
      <c r="C359" s="69" t="str">
        <f t="shared" si="67"/>
        <v>Ginecología</v>
      </c>
      <c r="D359" s="19" t="s">
        <v>34</v>
      </c>
      <c r="E359" s="27"/>
      <c r="F359" s="40"/>
    </row>
    <row r="360" spans="1:6" x14ac:dyDescent="0.25">
      <c r="A360" s="143">
        <f t="shared" si="66"/>
        <v>44699</v>
      </c>
      <c r="B360" s="69" t="str">
        <f t="shared" si="67"/>
        <v>Noche</v>
      </c>
      <c r="C360" s="69" t="str">
        <f t="shared" si="67"/>
        <v>Refuerzo</v>
      </c>
      <c r="D360" s="19" t="s">
        <v>118</v>
      </c>
      <c r="E360" s="27"/>
      <c r="F360" s="40"/>
    </row>
    <row r="361" spans="1:6" x14ac:dyDescent="0.25">
      <c r="A361" s="143">
        <f t="shared" si="66"/>
        <v>44699</v>
      </c>
      <c r="B361" s="69" t="str">
        <f t="shared" si="67"/>
        <v>Noche</v>
      </c>
      <c r="C361" s="69" t="str">
        <f t="shared" si="67"/>
        <v>Anestesista</v>
      </c>
      <c r="D361" s="79" t="s">
        <v>39</v>
      </c>
      <c r="E361" s="27"/>
      <c r="F361" s="40"/>
    </row>
    <row r="362" spans="1:6" x14ac:dyDescent="0.25">
      <c r="A362" s="143">
        <f t="shared" ref="A362" si="68">+A344+1</f>
        <v>44699</v>
      </c>
      <c r="B362" s="69" t="str">
        <f>+B344</f>
        <v>Noche</v>
      </c>
      <c r="C362" s="69" t="s">
        <v>24</v>
      </c>
      <c r="D362" s="79" t="s">
        <v>331</v>
      </c>
      <c r="E362" s="27"/>
      <c r="F362" s="40"/>
    </row>
    <row r="363" spans="1:6" x14ac:dyDescent="0.25">
      <c r="A363" s="143">
        <f>+A344+1</f>
        <v>44699</v>
      </c>
      <c r="B363" s="69" t="s">
        <v>12</v>
      </c>
      <c r="C363" s="69" t="s">
        <v>21</v>
      </c>
      <c r="D363" s="19" t="s">
        <v>381</v>
      </c>
      <c r="E363" s="49"/>
      <c r="F363" s="40"/>
    </row>
    <row r="364" spans="1:6" ht="15.75" thickBot="1" x14ac:dyDescent="0.3">
      <c r="A364" s="143">
        <f t="shared" ref="A364:A395" si="69">+A344+1</f>
        <v>44699</v>
      </c>
      <c r="B364" s="69" t="str">
        <f t="shared" ref="B364:C371" si="70">+B344</f>
        <v>Noche</v>
      </c>
      <c r="C364" s="69" t="str">
        <f t="shared" si="70"/>
        <v>Refuerzo UCI/UTI</v>
      </c>
      <c r="D364" s="59" t="s">
        <v>123</v>
      </c>
      <c r="E364" s="49"/>
      <c r="F364" s="40"/>
    </row>
    <row r="365" spans="1:6" x14ac:dyDescent="0.25">
      <c r="A365" s="142">
        <f t="shared" si="69"/>
        <v>44700</v>
      </c>
      <c r="B365" s="70" t="str">
        <f t="shared" si="70"/>
        <v>Día</v>
      </c>
      <c r="C365" s="70" t="str">
        <f t="shared" si="70"/>
        <v>Pediatría</v>
      </c>
      <c r="D365" s="18" t="s">
        <v>87</v>
      </c>
      <c r="E365" s="28"/>
      <c r="F365" s="39"/>
    </row>
    <row r="366" spans="1:6" x14ac:dyDescent="0.25">
      <c r="A366" s="143">
        <f t="shared" si="69"/>
        <v>44700</v>
      </c>
      <c r="B366" s="69" t="str">
        <f t="shared" si="70"/>
        <v>Día</v>
      </c>
      <c r="C366" s="69" t="str">
        <f t="shared" si="70"/>
        <v>Cirugía</v>
      </c>
      <c r="D366" s="19" t="s">
        <v>88</v>
      </c>
      <c r="E366" s="27"/>
      <c r="F366" s="40"/>
    </row>
    <row r="367" spans="1:6" x14ac:dyDescent="0.25">
      <c r="A367" s="143">
        <f t="shared" si="69"/>
        <v>44700</v>
      </c>
      <c r="B367" s="69" t="str">
        <f t="shared" si="70"/>
        <v>Día</v>
      </c>
      <c r="C367" s="69" t="str">
        <f t="shared" si="70"/>
        <v>Internista</v>
      </c>
      <c r="D367" s="19" t="s">
        <v>93</v>
      </c>
      <c r="E367" s="27"/>
      <c r="F367" s="40"/>
    </row>
    <row r="368" spans="1:6" x14ac:dyDescent="0.25">
      <c r="A368" s="143">
        <f t="shared" si="69"/>
        <v>44700</v>
      </c>
      <c r="B368" s="69" t="str">
        <f t="shared" si="70"/>
        <v>Día</v>
      </c>
      <c r="C368" s="69" t="str">
        <f t="shared" si="70"/>
        <v>Traumatólogo</v>
      </c>
      <c r="D368" s="19" t="s">
        <v>90</v>
      </c>
      <c r="E368" s="27"/>
      <c r="F368" s="40"/>
    </row>
    <row r="369" spans="1:6" x14ac:dyDescent="0.25">
      <c r="A369" s="143">
        <f t="shared" si="69"/>
        <v>44700</v>
      </c>
      <c r="B369" s="69" t="str">
        <f t="shared" si="70"/>
        <v>Día</v>
      </c>
      <c r="C369" s="69" t="str">
        <f t="shared" si="70"/>
        <v>Ginecología</v>
      </c>
      <c r="D369" s="19" t="s">
        <v>35</v>
      </c>
      <c r="E369" s="27"/>
      <c r="F369" s="40"/>
    </row>
    <row r="370" spans="1:6" x14ac:dyDescent="0.25">
      <c r="A370" s="143">
        <f t="shared" si="69"/>
        <v>44700</v>
      </c>
      <c r="B370" s="69" t="str">
        <f t="shared" si="70"/>
        <v>Día</v>
      </c>
      <c r="C370" s="69" t="str">
        <f t="shared" si="70"/>
        <v>Refuerzo</v>
      </c>
      <c r="D370" s="19" t="s">
        <v>439</v>
      </c>
      <c r="E370" s="27"/>
      <c r="F370" s="40"/>
    </row>
    <row r="371" spans="1:6" x14ac:dyDescent="0.25">
      <c r="A371" s="143">
        <f t="shared" si="69"/>
        <v>44700</v>
      </c>
      <c r="B371" s="69" t="str">
        <f t="shared" si="70"/>
        <v>Día</v>
      </c>
      <c r="C371" s="69" t="str">
        <f t="shared" si="70"/>
        <v>Anestesista</v>
      </c>
      <c r="D371" s="19" t="s">
        <v>41</v>
      </c>
      <c r="E371" s="27"/>
      <c r="F371" s="40"/>
    </row>
    <row r="372" spans="1:6" x14ac:dyDescent="0.25">
      <c r="A372" s="143">
        <f t="shared" si="69"/>
        <v>44700</v>
      </c>
      <c r="B372" s="69" t="str">
        <f t="shared" ref="B372:B403" si="71">+B352</f>
        <v>Día</v>
      </c>
      <c r="C372" s="69" t="s">
        <v>24</v>
      </c>
      <c r="D372" s="19" t="s">
        <v>332</v>
      </c>
      <c r="E372" s="27"/>
      <c r="F372" s="40"/>
    </row>
    <row r="373" spans="1:6" x14ac:dyDescent="0.25">
      <c r="A373" s="143">
        <f t="shared" si="69"/>
        <v>44700</v>
      </c>
      <c r="B373" s="69" t="str">
        <f t="shared" si="71"/>
        <v>Día</v>
      </c>
      <c r="C373" s="69" t="s">
        <v>21</v>
      </c>
      <c r="D373" s="19" t="s">
        <v>388</v>
      </c>
      <c r="E373" s="27"/>
      <c r="F373" s="40"/>
    </row>
    <row r="374" spans="1:6" ht="15.75" thickBot="1" x14ac:dyDescent="0.3">
      <c r="A374" s="143">
        <f t="shared" si="69"/>
        <v>44700</v>
      </c>
      <c r="B374" s="69" t="str">
        <f t="shared" si="71"/>
        <v>Día</v>
      </c>
      <c r="C374" s="69" t="str">
        <f t="shared" ref="C374:C381" si="72">+C354</f>
        <v>Refuerzo UCI/UTI</v>
      </c>
      <c r="D374" s="19" t="s">
        <v>389</v>
      </c>
      <c r="E374" s="27"/>
      <c r="F374" s="40"/>
    </row>
    <row r="375" spans="1:6" x14ac:dyDescent="0.25">
      <c r="A375" s="142">
        <f t="shared" si="69"/>
        <v>44700</v>
      </c>
      <c r="B375" s="70" t="str">
        <f t="shared" si="71"/>
        <v>Noche</v>
      </c>
      <c r="C375" s="70" t="str">
        <f t="shared" si="72"/>
        <v>Pediatría</v>
      </c>
      <c r="D375" s="18" t="s">
        <v>62</v>
      </c>
      <c r="E375" s="28"/>
      <c r="F375" s="39"/>
    </row>
    <row r="376" spans="1:6" x14ac:dyDescent="0.25">
      <c r="A376" s="143">
        <f t="shared" si="69"/>
        <v>44700</v>
      </c>
      <c r="B376" s="69" t="str">
        <f t="shared" si="71"/>
        <v>Noche</v>
      </c>
      <c r="C376" s="69" t="str">
        <f t="shared" si="72"/>
        <v>Cirugía</v>
      </c>
      <c r="D376" s="19" t="s">
        <v>63</v>
      </c>
      <c r="E376" s="27"/>
      <c r="F376" s="40"/>
    </row>
    <row r="377" spans="1:6" x14ac:dyDescent="0.25">
      <c r="A377" s="143">
        <f t="shared" si="69"/>
        <v>44700</v>
      </c>
      <c r="B377" s="69" t="str">
        <f t="shared" si="71"/>
        <v>Noche</v>
      </c>
      <c r="C377" s="69" t="str">
        <f t="shared" si="72"/>
        <v>Internista</v>
      </c>
      <c r="D377" s="19" t="s">
        <v>64</v>
      </c>
      <c r="E377" s="27"/>
      <c r="F377" s="40"/>
    </row>
    <row r="378" spans="1:6" x14ac:dyDescent="0.25">
      <c r="A378" s="143">
        <f t="shared" si="69"/>
        <v>44700</v>
      </c>
      <c r="B378" s="69" t="str">
        <f t="shared" si="71"/>
        <v>Noche</v>
      </c>
      <c r="C378" s="69" t="str">
        <f t="shared" si="72"/>
        <v>Traumatólogo</v>
      </c>
      <c r="D378" s="19" t="s">
        <v>65</v>
      </c>
      <c r="E378" s="27"/>
      <c r="F378" s="40"/>
    </row>
    <row r="379" spans="1:6" x14ac:dyDescent="0.25">
      <c r="A379" s="143">
        <f t="shared" si="69"/>
        <v>44700</v>
      </c>
      <c r="B379" s="69" t="str">
        <f t="shared" si="71"/>
        <v>Noche</v>
      </c>
      <c r="C379" s="69" t="str">
        <f t="shared" si="72"/>
        <v>Ginecología</v>
      </c>
      <c r="D379" s="19" t="s">
        <v>34</v>
      </c>
      <c r="E379" s="27"/>
      <c r="F379" s="40"/>
    </row>
    <row r="380" spans="1:6" x14ac:dyDescent="0.25">
      <c r="A380" s="143">
        <f t="shared" si="69"/>
        <v>44700</v>
      </c>
      <c r="B380" s="69" t="str">
        <f t="shared" si="71"/>
        <v>Noche</v>
      </c>
      <c r="C380" s="69" t="str">
        <f t="shared" si="72"/>
        <v>Refuerzo</v>
      </c>
      <c r="D380" s="19" t="s">
        <v>58</v>
      </c>
      <c r="E380" s="27"/>
      <c r="F380" s="40"/>
    </row>
    <row r="381" spans="1:6" x14ac:dyDescent="0.25">
      <c r="A381" s="143">
        <f t="shared" si="69"/>
        <v>44700</v>
      </c>
      <c r="B381" s="69" t="str">
        <f t="shared" si="71"/>
        <v>Noche</v>
      </c>
      <c r="C381" s="69" t="str">
        <f t="shared" si="72"/>
        <v>Anestesista</v>
      </c>
      <c r="D381" s="19" t="s">
        <v>41</v>
      </c>
      <c r="E381" s="27"/>
      <c r="F381" s="40"/>
    </row>
    <row r="382" spans="1:6" x14ac:dyDescent="0.25">
      <c r="A382" s="143">
        <f t="shared" si="69"/>
        <v>44700</v>
      </c>
      <c r="B382" s="69" t="str">
        <f t="shared" si="71"/>
        <v>Noche</v>
      </c>
      <c r="C382" s="69" t="s">
        <v>24</v>
      </c>
      <c r="D382" s="19" t="s">
        <v>332</v>
      </c>
      <c r="E382" s="27"/>
      <c r="F382" s="40"/>
    </row>
    <row r="383" spans="1:6" x14ac:dyDescent="0.25">
      <c r="A383" s="143">
        <f t="shared" si="69"/>
        <v>44700</v>
      </c>
      <c r="B383" s="69" t="str">
        <f t="shared" si="71"/>
        <v>Noche</v>
      </c>
      <c r="C383" s="69" t="s">
        <v>21</v>
      </c>
      <c r="D383" s="19" t="s">
        <v>388</v>
      </c>
      <c r="E383" s="27"/>
      <c r="F383" s="40"/>
    </row>
    <row r="384" spans="1:6" ht="15.75" thickBot="1" x14ac:dyDescent="0.3">
      <c r="A384" s="143">
        <f t="shared" si="69"/>
        <v>44700</v>
      </c>
      <c r="B384" s="69" t="str">
        <f t="shared" si="71"/>
        <v>Noche</v>
      </c>
      <c r="C384" s="69" t="str">
        <f t="shared" ref="C384:C391" si="73">+C364</f>
        <v>Refuerzo UCI/UTI</v>
      </c>
      <c r="D384" s="19" t="s">
        <v>389</v>
      </c>
      <c r="E384" s="27"/>
      <c r="F384" s="40"/>
    </row>
    <row r="385" spans="1:6" x14ac:dyDescent="0.25">
      <c r="A385" s="142">
        <f t="shared" si="69"/>
        <v>44701</v>
      </c>
      <c r="B385" s="70" t="str">
        <f t="shared" si="71"/>
        <v>Día</v>
      </c>
      <c r="C385" s="70" t="str">
        <f t="shared" si="73"/>
        <v>Pediatría</v>
      </c>
      <c r="D385" s="18" t="s">
        <v>412</v>
      </c>
      <c r="E385" s="28"/>
      <c r="F385" s="39"/>
    </row>
    <row r="386" spans="1:6" x14ac:dyDescent="0.25">
      <c r="A386" s="143">
        <f t="shared" si="69"/>
        <v>44701</v>
      </c>
      <c r="B386" s="69" t="str">
        <f t="shared" si="71"/>
        <v>Día</v>
      </c>
      <c r="C386" s="69" t="str">
        <f t="shared" si="73"/>
        <v>Cirugía</v>
      </c>
      <c r="D386" s="19" t="s">
        <v>127</v>
      </c>
      <c r="E386" s="27"/>
      <c r="F386" s="40"/>
    </row>
    <row r="387" spans="1:6" x14ac:dyDescent="0.25">
      <c r="A387" s="143">
        <f t="shared" si="69"/>
        <v>44701</v>
      </c>
      <c r="B387" s="69" t="str">
        <f t="shared" si="71"/>
        <v>Día</v>
      </c>
      <c r="C387" s="69" t="str">
        <f t="shared" si="73"/>
        <v>Internista</v>
      </c>
      <c r="D387" s="21" t="s">
        <v>110</v>
      </c>
      <c r="E387" s="27"/>
      <c r="F387" s="40"/>
    </row>
    <row r="388" spans="1:6" x14ac:dyDescent="0.25">
      <c r="A388" s="143">
        <f t="shared" si="69"/>
        <v>44701</v>
      </c>
      <c r="B388" s="69" t="str">
        <f t="shared" si="71"/>
        <v>Día</v>
      </c>
      <c r="C388" s="69" t="str">
        <f t="shared" si="73"/>
        <v>Traumatólogo</v>
      </c>
      <c r="D388" s="19" t="s">
        <v>56</v>
      </c>
      <c r="E388" s="27"/>
      <c r="F388" s="40"/>
    </row>
    <row r="389" spans="1:6" x14ac:dyDescent="0.25">
      <c r="A389" s="143">
        <f t="shared" si="69"/>
        <v>44701</v>
      </c>
      <c r="B389" s="69" t="str">
        <f t="shared" si="71"/>
        <v>Día</v>
      </c>
      <c r="C389" s="69" t="str">
        <f t="shared" si="73"/>
        <v>Ginecología</v>
      </c>
      <c r="D389" s="19" t="s">
        <v>32</v>
      </c>
      <c r="E389" s="27"/>
      <c r="F389" s="40"/>
    </row>
    <row r="390" spans="1:6" x14ac:dyDescent="0.25">
      <c r="A390" s="143">
        <f t="shared" si="69"/>
        <v>44701</v>
      </c>
      <c r="B390" s="69" t="str">
        <f t="shared" si="71"/>
        <v>Día</v>
      </c>
      <c r="C390" s="69" t="str">
        <f t="shared" si="73"/>
        <v>Refuerzo</v>
      </c>
      <c r="D390" s="19" t="s">
        <v>51</v>
      </c>
      <c r="E390" s="27"/>
      <c r="F390" s="40"/>
    </row>
    <row r="391" spans="1:6" x14ac:dyDescent="0.25">
      <c r="A391" s="143">
        <f t="shared" si="69"/>
        <v>44701</v>
      </c>
      <c r="B391" s="69" t="str">
        <f t="shared" si="71"/>
        <v>Día</v>
      </c>
      <c r="C391" s="69" t="str">
        <f t="shared" si="73"/>
        <v>Anestesista</v>
      </c>
      <c r="D391" s="19" t="s">
        <v>42</v>
      </c>
      <c r="E391" s="27"/>
      <c r="F391" s="40"/>
    </row>
    <row r="392" spans="1:6" x14ac:dyDescent="0.25">
      <c r="A392" s="143">
        <f t="shared" si="69"/>
        <v>44701</v>
      </c>
      <c r="B392" s="69" t="str">
        <f t="shared" si="71"/>
        <v>Día</v>
      </c>
      <c r="C392" s="69" t="s">
        <v>24</v>
      </c>
      <c r="D392" s="19" t="s">
        <v>331</v>
      </c>
      <c r="E392" s="27"/>
      <c r="F392" s="40"/>
    </row>
    <row r="393" spans="1:6" x14ac:dyDescent="0.25">
      <c r="A393" s="143">
        <f t="shared" si="69"/>
        <v>44701</v>
      </c>
      <c r="B393" s="69" t="str">
        <f t="shared" si="71"/>
        <v>Día</v>
      </c>
      <c r="C393" s="69" t="s">
        <v>21</v>
      </c>
      <c r="D393" s="19" t="s">
        <v>382</v>
      </c>
      <c r="E393" s="27"/>
      <c r="F393" s="40"/>
    </row>
    <row r="394" spans="1:6" ht="15.75" thickBot="1" x14ac:dyDescent="0.3">
      <c r="A394" s="143">
        <f t="shared" si="69"/>
        <v>44701</v>
      </c>
      <c r="B394" s="69" t="str">
        <f t="shared" si="71"/>
        <v>Día</v>
      </c>
      <c r="C394" s="69" t="str">
        <f t="shared" ref="C394:C401" si="74">+C374</f>
        <v>Refuerzo UCI/UTI</v>
      </c>
      <c r="D394" s="19" t="s">
        <v>47</v>
      </c>
      <c r="E394" s="27"/>
      <c r="F394" s="40"/>
    </row>
    <row r="395" spans="1:6" x14ac:dyDescent="0.25">
      <c r="A395" s="142">
        <f t="shared" si="69"/>
        <v>44701</v>
      </c>
      <c r="B395" s="70" t="str">
        <f t="shared" si="71"/>
        <v>Noche</v>
      </c>
      <c r="C395" s="70" t="str">
        <f t="shared" si="74"/>
        <v>Pediatría</v>
      </c>
      <c r="D395" s="18" t="s">
        <v>70</v>
      </c>
      <c r="E395" s="28"/>
      <c r="F395" s="39"/>
    </row>
    <row r="396" spans="1:6" x14ac:dyDescent="0.25">
      <c r="A396" s="143">
        <f t="shared" ref="A396:A427" si="75">+A376+1</f>
        <v>44701</v>
      </c>
      <c r="B396" s="69" t="str">
        <f t="shared" si="71"/>
        <v>Noche</v>
      </c>
      <c r="C396" s="69" t="str">
        <f t="shared" si="74"/>
        <v>Cirugía</v>
      </c>
      <c r="D396" s="19" t="s">
        <v>283</v>
      </c>
      <c r="E396" s="27"/>
      <c r="F396" s="40"/>
    </row>
    <row r="397" spans="1:6" x14ac:dyDescent="0.25">
      <c r="A397" s="143">
        <f t="shared" si="75"/>
        <v>44701</v>
      </c>
      <c r="B397" s="69" t="str">
        <f t="shared" si="71"/>
        <v>Noche</v>
      </c>
      <c r="C397" s="69" t="str">
        <f t="shared" si="74"/>
        <v>Internista</v>
      </c>
      <c r="D397" s="21" t="s">
        <v>67</v>
      </c>
      <c r="E397" s="27"/>
      <c r="F397" s="40"/>
    </row>
    <row r="398" spans="1:6" x14ac:dyDescent="0.25">
      <c r="A398" s="143">
        <f t="shared" si="75"/>
        <v>44701</v>
      </c>
      <c r="B398" s="69" t="str">
        <f t="shared" si="71"/>
        <v>Noche</v>
      </c>
      <c r="C398" s="69" t="str">
        <f t="shared" si="74"/>
        <v>Traumatólogo</v>
      </c>
      <c r="D398" s="19" t="s">
        <v>421</v>
      </c>
      <c r="E398" s="27"/>
      <c r="F398" s="40"/>
    </row>
    <row r="399" spans="1:6" x14ac:dyDescent="0.25">
      <c r="A399" s="143">
        <f t="shared" si="75"/>
        <v>44701</v>
      </c>
      <c r="B399" s="69" t="str">
        <f t="shared" si="71"/>
        <v>Noche</v>
      </c>
      <c r="C399" s="69" t="str">
        <f t="shared" si="74"/>
        <v>Ginecología</v>
      </c>
      <c r="D399" s="19" t="s">
        <v>32</v>
      </c>
      <c r="E399" s="27"/>
      <c r="F399" s="40"/>
    </row>
    <row r="400" spans="1:6" x14ac:dyDescent="0.25">
      <c r="A400" s="143">
        <f t="shared" si="75"/>
        <v>44701</v>
      </c>
      <c r="B400" s="69" t="str">
        <f t="shared" si="71"/>
        <v>Noche</v>
      </c>
      <c r="C400" s="69" t="str">
        <f t="shared" si="74"/>
        <v>Refuerzo</v>
      </c>
      <c r="D400" s="19" t="s">
        <v>58</v>
      </c>
      <c r="E400" s="27"/>
      <c r="F400" s="40"/>
    </row>
    <row r="401" spans="1:6" x14ac:dyDescent="0.25">
      <c r="A401" s="143">
        <f t="shared" si="75"/>
        <v>44701</v>
      </c>
      <c r="B401" s="69" t="str">
        <f t="shared" si="71"/>
        <v>Noche</v>
      </c>
      <c r="C401" s="69" t="str">
        <f t="shared" si="74"/>
        <v>Anestesista</v>
      </c>
      <c r="D401" s="19" t="s">
        <v>42</v>
      </c>
      <c r="E401" s="27"/>
      <c r="F401" s="40"/>
    </row>
    <row r="402" spans="1:6" x14ac:dyDescent="0.25">
      <c r="A402" s="143">
        <f t="shared" si="75"/>
        <v>44701</v>
      </c>
      <c r="B402" s="69" t="str">
        <f t="shared" si="71"/>
        <v>Noche</v>
      </c>
      <c r="C402" s="69" t="s">
        <v>24</v>
      </c>
      <c r="D402" s="19" t="s">
        <v>331</v>
      </c>
      <c r="E402" s="27"/>
      <c r="F402" s="40"/>
    </row>
    <row r="403" spans="1:6" x14ac:dyDescent="0.25">
      <c r="A403" s="143">
        <f t="shared" si="75"/>
        <v>44701</v>
      </c>
      <c r="B403" s="69" t="str">
        <f t="shared" si="71"/>
        <v>Noche</v>
      </c>
      <c r="C403" s="69" t="s">
        <v>21</v>
      </c>
      <c r="D403" s="19" t="s">
        <v>382</v>
      </c>
      <c r="E403" s="27"/>
      <c r="F403" s="40"/>
    </row>
    <row r="404" spans="1:6" ht="15.75" thickBot="1" x14ac:dyDescent="0.3">
      <c r="A404" s="143">
        <f t="shared" si="75"/>
        <v>44701</v>
      </c>
      <c r="B404" s="69" t="str">
        <f t="shared" ref="B404:B423" si="76">+B384</f>
        <v>Noche</v>
      </c>
      <c r="C404" s="69" t="str">
        <f t="shared" ref="C404:C411" si="77">+C384</f>
        <v>Refuerzo UCI/UTI</v>
      </c>
      <c r="D404" s="19" t="s">
        <v>47</v>
      </c>
      <c r="E404" s="27"/>
      <c r="F404" s="40"/>
    </row>
    <row r="405" spans="1:6" x14ac:dyDescent="0.25">
      <c r="A405" s="142">
        <f t="shared" si="75"/>
        <v>44702</v>
      </c>
      <c r="B405" s="70" t="str">
        <f t="shared" si="76"/>
        <v>Día</v>
      </c>
      <c r="C405" s="70" t="str">
        <f t="shared" si="77"/>
        <v>Pediatría</v>
      </c>
      <c r="D405" s="29" t="s">
        <v>203</v>
      </c>
      <c r="E405" s="28"/>
      <c r="F405" s="39"/>
    </row>
    <row r="406" spans="1:6" x14ac:dyDescent="0.25">
      <c r="A406" s="143">
        <f t="shared" si="75"/>
        <v>44702</v>
      </c>
      <c r="B406" s="69" t="str">
        <f t="shared" si="76"/>
        <v>Día</v>
      </c>
      <c r="C406" s="69" t="str">
        <f t="shared" si="77"/>
        <v>Cirugía</v>
      </c>
      <c r="D406" s="24" t="s">
        <v>414</v>
      </c>
      <c r="E406" s="27"/>
      <c r="F406" s="40"/>
    </row>
    <row r="407" spans="1:6" x14ac:dyDescent="0.25">
      <c r="A407" s="143">
        <f t="shared" si="75"/>
        <v>44702</v>
      </c>
      <c r="B407" s="69" t="str">
        <f t="shared" si="76"/>
        <v>Día</v>
      </c>
      <c r="C407" s="69" t="str">
        <f t="shared" si="77"/>
        <v>Internista</v>
      </c>
      <c r="D407" s="19" t="s">
        <v>73</v>
      </c>
      <c r="E407" s="27"/>
      <c r="F407" s="40"/>
    </row>
    <row r="408" spans="1:6" x14ac:dyDescent="0.25">
      <c r="A408" s="143">
        <f t="shared" si="75"/>
        <v>44702</v>
      </c>
      <c r="B408" s="69" t="str">
        <f t="shared" si="76"/>
        <v>Día</v>
      </c>
      <c r="C408" s="69" t="str">
        <f t="shared" si="77"/>
        <v>Traumatólogo</v>
      </c>
      <c r="D408" s="19" t="s">
        <v>124</v>
      </c>
      <c r="E408" s="27"/>
      <c r="F408" s="40"/>
    </row>
    <row r="409" spans="1:6" x14ac:dyDescent="0.25">
      <c r="A409" s="143">
        <f t="shared" si="75"/>
        <v>44702</v>
      </c>
      <c r="B409" s="69" t="str">
        <f t="shared" si="76"/>
        <v>Día</v>
      </c>
      <c r="C409" s="69" t="str">
        <f t="shared" si="77"/>
        <v>Ginecología</v>
      </c>
      <c r="D409" s="20" t="s">
        <v>437</v>
      </c>
      <c r="E409" s="27"/>
      <c r="F409" s="40"/>
    </row>
    <row r="410" spans="1:6" x14ac:dyDescent="0.25">
      <c r="A410" s="143">
        <f t="shared" si="75"/>
        <v>44702</v>
      </c>
      <c r="B410" s="69" t="str">
        <f t="shared" si="76"/>
        <v>Día</v>
      </c>
      <c r="C410" s="69" t="str">
        <f t="shared" si="77"/>
        <v>Refuerzo</v>
      </c>
      <c r="D410" s="19" t="s">
        <v>74</v>
      </c>
      <c r="E410" s="27"/>
      <c r="F410" s="40"/>
    </row>
    <row r="411" spans="1:6" x14ac:dyDescent="0.25">
      <c r="A411" s="143">
        <f t="shared" si="75"/>
        <v>44702</v>
      </c>
      <c r="B411" s="69" t="str">
        <f t="shared" si="76"/>
        <v>Día</v>
      </c>
      <c r="C411" s="69" t="str">
        <f t="shared" si="77"/>
        <v>Anestesista</v>
      </c>
      <c r="D411" s="19" t="s">
        <v>40</v>
      </c>
      <c r="E411" s="27"/>
      <c r="F411" s="40"/>
    </row>
    <row r="412" spans="1:6" x14ac:dyDescent="0.25">
      <c r="A412" s="143">
        <f t="shared" si="75"/>
        <v>44702</v>
      </c>
      <c r="B412" s="69" t="str">
        <f t="shared" si="76"/>
        <v>Día</v>
      </c>
      <c r="C412" s="69" t="s">
        <v>24</v>
      </c>
      <c r="D412" s="19" t="s">
        <v>328</v>
      </c>
      <c r="E412" s="27"/>
      <c r="F412" s="40"/>
    </row>
    <row r="413" spans="1:6" x14ac:dyDescent="0.25">
      <c r="A413" s="143">
        <f t="shared" si="75"/>
        <v>44702</v>
      </c>
      <c r="B413" s="69" t="str">
        <f t="shared" si="76"/>
        <v>Día</v>
      </c>
      <c r="C413" s="69" t="s">
        <v>21</v>
      </c>
      <c r="D413" s="19" t="s">
        <v>387</v>
      </c>
      <c r="E413" s="27"/>
      <c r="F413" s="40"/>
    </row>
    <row r="414" spans="1:6" ht="15.75" thickBot="1" x14ac:dyDescent="0.3">
      <c r="A414" s="143">
        <f t="shared" si="75"/>
        <v>44702</v>
      </c>
      <c r="B414" s="69" t="str">
        <f t="shared" si="76"/>
        <v>Día</v>
      </c>
      <c r="C414" s="69" t="str">
        <f t="shared" ref="C414:C421" si="78">+C394</f>
        <v>Refuerzo UCI/UTI</v>
      </c>
      <c r="D414" s="19" t="s">
        <v>385</v>
      </c>
      <c r="E414" s="27"/>
      <c r="F414" s="40"/>
    </row>
    <row r="415" spans="1:6" x14ac:dyDescent="0.25">
      <c r="A415" s="142">
        <f t="shared" si="75"/>
        <v>44702</v>
      </c>
      <c r="B415" s="70" t="str">
        <f t="shared" si="76"/>
        <v>Noche</v>
      </c>
      <c r="C415" s="70" t="str">
        <f t="shared" si="78"/>
        <v>Pediatría</v>
      </c>
      <c r="D415" s="29" t="s">
        <v>203</v>
      </c>
      <c r="E415" s="28"/>
      <c r="F415" s="39"/>
    </row>
    <row r="416" spans="1:6" x14ac:dyDescent="0.25">
      <c r="A416" s="143">
        <f t="shared" si="75"/>
        <v>44702</v>
      </c>
      <c r="B416" s="69" t="str">
        <f t="shared" si="76"/>
        <v>Noche</v>
      </c>
      <c r="C416" s="69" t="str">
        <f t="shared" si="78"/>
        <v>Cirugía</v>
      </c>
      <c r="D416" s="19" t="s">
        <v>414</v>
      </c>
      <c r="E416" s="27"/>
      <c r="F416" s="40"/>
    </row>
    <row r="417" spans="1:6" x14ac:dyDescent="0.25">
      <c r="A417" s="143">
        <f t="shared" si="75"/>
        <v>44702</v>
      </c>
      <c r="B417" s="69" t="str">
        <f t="shared" si="76"/>
        <v>Noche</v>
      </c>
      <c r="C417" s="69" t="str">
        <f t="shared" si="78"/>
        <v>Internista</v>
      </c>
      <c r="D417" s="19" t="s">
        <v>73</v>
      </c>
      <c r="E417" s="27"/>
      <c r="F417" s="40"/>
    </row>
    <row r="418" spans="1:6" x14ac:dyDescent="0.25">
      <c r="A418" s="143">
        <f t="shared" si="75"/>
        <v>44702</v>
      </c>
      <c r="B418" s="69" t="str">
        <f t="shared" si="76"/>
        <v>Noche</v>
      </c>
      <c r="C418" s="69" t="str">
        <f t="shared" si="78"/>
        <v>Traumatólogo</v>
      </c>
      <c r="D418" s="19" t="s">
        <v>124</v>
      </c>
      <c r="E418" s="27"/>
      <c r="F418" s="40"/>
    </row>
    <row r="419" spans="1:6" x14ac:dyDescent="0.25">
      <c r="A419" s="143">
        <f t="shared" si="75"/>
        <v>44702</v>
      </c>
      <c r="B419" s="69" t="str">
        <f t="shared" si="76"/>
        <v>Noche</v>
      </c>
      <c r="C419" s="69" t="str">
        <f t="shared" si="78"/>
        <v>Ginecología</v>
      </c>
      <c r="D419" s="20" t="s">
        <v>437</v>
      </c>
      <c r="E419" s="27"/>
      <c r="F419" s="40"/>
    </row>
    <row r="420" spans="1:6" x14ac:dyDescent="0.25">
      <c r="A420" s="143">
        <f t="shared" si="75"/>
        <v>44702</v>
      </c>
      <c r="B420" s="69" t="str">
        <f t="shared" si="76"/>
        <v>Noche</v>
      </c>
      <c r="C420" s="69" t="str">
        <f t="shared" si="78"/>
        <v>Refuerzo</v>
      </c>
      <c r="D420" s="19" t="s">
        <v>74</v>
      </c>
      <c r="E420" s="27"/>
      <c r="F420" s="40"/>
    </row>
    <row r="421" spans="1:6" x14ac:dyDescent="0.25">
      <c r="A421" s="143">
        <f t="shared" si="75"/>
        <v>44702</v>
      </c>
      <c r="B421" s="69" t="str">
        <f t="shared" si="76"/>
        <v>Noche</v>
      </c>
      <c r="C421" s="69" t="str">
        <f t="shared" si="78"/>
        <v>Anestesista</v>
      </c>
      <c r="D421" s="19" t="s">
        <v>40</v>
      </c>
      <c r="E421" s="27"/>
      <c r="F421" s="40"/>
    </row>
    <row r="422" spans="1:6" x14ac:dyDescent="0.25">
      <c r="A422" s="143">
        <f t="shared" si="75"/>
        <v>44702</v>
      </c>
      <c r="B422" s="69" t="str">
        <f t="shared" si="76"/>
        <v>Noche</v>
      </c>
      <c r="C422" s="69" t="s">
        <v>24</v>
      </c>
      <c r="D422" s="19" t="s">
        <v>328</v>
      </c>
      <c r="E422" s="27"/>
      <c r="F422" s="40"/>
    </row>
    <row r="423" spans="1:6" x14ac:dyDescent="0.25">
      <c r="A423" s="143">
        <f t="shared" si="75"/>
        <v>44702</v>
      </c>
      <c r="B423" s="69" t="str">
        <f t="shared" si="76"/>
        <v>Noche</v>
      </c>
      <c r="C423" s="69" t="s">
        <v>21</v>
      </c>
      <c r="D423" s="19" t="s">
        <v>387</v>
      </c>
      <c r="E423" s="27"/>
      <c r="F423" s="40"/>
    </row>
    <row r="424" spans="1:6" ht="15.75" thickBot="1" x14ac:dyDescent="0.3">
      <c r="A424" s="143">
        <f t="shared" si="75"/>
        <v>44702</v>
      </c>
      <c r="B424" s="69" t="str">
        <f t="shared" ref="B424:C424" si="79">+B404</f>
        <v>Noche</v>
      </c>
      <c r="C424" s="69" t="str">
        <f t="shared" si="79"/>
        <v>Refuerzo UCI/UTI</v>
      </c>
      <c r="D424" s="19" t="s">
        <v>385</v>
      </c>
      <c r="E424" s="27"/>
      <c r="F424" s="40"/>
    </row>
    <row r="425" spans="1:6" x14ac:dyDescent="0.25">
      <c r="A425" s="142">
        <f t="shared" si="75"/>
        <v>44703</v>
      </c>
      <c r="B425" s="70" t="str">
        <f t="shared" ref="B425:C431" si="80">+B405</f>
        <v>Día</v>
      </c>
      <c r="C425" s="70" t="str">
        <f t="shared" si="80"/>
        <v>Pediatría</v>
      </c>
      <c r="D425" s="18" t="s">
        <v>126</v>
      </c>
      <c r="E425" s="28"/>
      <c r="F425" s="39"/>
    </row>
    <row r="426" spans="1:6" x14ac:dyDescent="0.25">
      <c r="A426" s="143">
        <f t="shared" si="75"/>
        <v>44703</v>
      </c>
      <c r="B426" s="69" t="str">
        <f t="shared" si="80"/>
        <v>Día</v>
      </c>
      <c r="C426" s="69" t="str">
        <f t="shared" si="80"/>
        <v>Cirugía</v>
      </c>
      <c r="D426" s="19" t="s">
        <v>127</v>
      </c>
      <c r="E426" s="27"/>
      <c r="F426" s="40"/>
    </row>
    <row r="427" spans="1:6" x14ac:dyDescent="0.25">
      <c r="A427" s="143">
        <f t="shared" si="75"/>
        <v>44703</v>
      </c>
      <c r="B427" s="69" t="str">
        <f t="shared" si="80"/>
        <v>Día</v>
      </c>
      <c r="C427" s="69" t="str">
        <f t="shared" si="80"/>
        <v>Internista</v>
      </c>
      <c r="D427" s="19" t="s">
        <v>110</v>
      </c>
      <c r="E427" s="27"/>
      <c r="F427" s="40"/>
    </row>
    <row r="428" spans="1:6" x14ac:dyDescent="0.25">
      <c r="A428" s="143">
        <f t="shared" ref="A428:A433" si="81">+A408+1</f>
        <v>44703</v>
      </c>
      <c r="B428" s="69" t="str">
        <f t="shared" si="80"/>
        <v>Día</v>
      </c>
      <c r="C428" s="69" t="str">
        <f t="shared" si="80"/>
        <v>Traumatólogo</v>
      </c>
      <c r="D428" s="19" t="s">
        <v>56</v>
      </c>
      <c r="E428" s="27"/>
      <c r="F428" s="40"/>
    </row>
    <row r="429" spans="1:6" x14ac:dyDescent="0.25">
      <c r="A429" s="143">
        <f t="shared" si="81"/>
        <v>44703</v>
      </c>
      <c r="B429" s="69" t="str">
        <f t="shared" si="80"/>
        <v>Día</v>
      </c>
      <c r="C429" s="69" t="str">
        <f t="shared" si="80"/>
        <v>Ginecología</v>
      </c>
      <c r="D429" s="19" t="s">
        <v>35</v>
      </c>
      <c r="E429" s="27"/>
      <c r="F429" s="40"/>
    </row>
    <row r="430" spans="1:6" x14ac:dyDescent="0.25">
      <c r="A430" s="143">
        <f t="shared" si="81"/>
        <v>44703</v>
      </c>
      <c r="B430" s="69" t="str">
        <f t="shared" si="80"/>
        <v>Día</v>
      </c>
      <c r="C430" s="69" t="str">
        <f t="shared" si="80"/>
        <v>Refuerzo</v>
      </c>
      <c r="D430" s="19" t="s">
        <v>53</v>
      </c>
      <c r="E430" s="27"/>
      <c r="F430" s="40"/>
    </row>
    <row r="431" spans="1:6" x14ac:dyDescent="0.25">
      <c r="A431" s="143">
        <f t="shared" si="81"/>
        <v>44703</v>
      </c>
      <c r="B431" s="69" t="str">
        <f t="shared" si="80"/>
        <v>Día</v>
      </c>
      <c r="C431" s="69" t="str">
        <f t="shared" si="80"/>
        <v>Anestesista</v>
      </c>
      <c r="D431" s="19" t="s">
        <v>42</v>
      </c>
      <c r="E431" s="27"/>
      <c r="F431" s="40"/>
    </row>
    <row r="432" spans="1:6" x14ac:dyDescent="0.25">
      <c r="A432" s="143">
        <f t="shared" si="81"/>
        <v>44703</v>
      </c>
      <c r="B432" s="69" t="str">
        <f t="shared" ref="B432:B473" si="82">+B412</f>
        <v>Día</v>
      </c>
      <c r="C432" s="69" t="s">
        <v>24</v>
      </c>
      <c r="D432" s="19" t="s">
        <v>333</v>
      </c>
      <c r="E432" s="27"/>
      <c r="F432" s="40"/>
    </row>
    <row r="433" spans="1:6" x14ac:dyDescent="0.25">
      <c r="A433" s="143">
        <f t="shared" si="81"/>
        <v>44703</v>
      </c>
      <c r="B433" s="69" t="str">
        <f t="shared" si="82"/>
        <v>Día</v>
      </c>
      <c r="C433" s="69" t="s">
        <v>21</v>
      </c>
      <c r="D433" s="19" t="s">
        <v>386</v>
      </c>
      <c r="E433" s="27"/>
      <c r="F433" s="40"/>
    </row>
    <row r="434" spans="1:6" ht="15.75" thickBot="1" x14ac:dyDescent="0.3">
      <c r="A434" s="143">
        <f t="shared" ref="A434" si="83">+A414+1</f>
        <v>44703</v>
      </c>
      <c r="B434" s="69" t="str">
        <f t="shared" si="82"/>
        <v>Día</v>
      </c>
      <c r="C434" s="69" t="str">
        <f t="shared" ref="C434:C441" si="84">+C414</f>
        <v>Refuerzo UCI/UTI</v>
      </c>
      <c r="D434" s="19" t="s">
        <v>51</v>
      </c>
      <c r="E434" s="27"/>
      <c r="F434" s="40"/>
    </row>
    <row r="435" spans="1:6" x14ac:dyDescent="0.25">
      <c r="A435" s="142">
        <f t="shared" ref="A435:A466" si="85">+A415+1</f>
        <v>44703</v>
      </c>
      <c r="B435" s="70" t="str">
        <f t="shared" si="82"/>
        <v>Noche</v>
      </c>
      <c r="C435" s="70" t="str">
        <f t="shared" si="84"/>
        <v>Pediatría</v>
      </c>
      <c r="D435" s="18" t="s">
        <v>87</v>
      </c>
      <c r="E435" s="28"/>
      <c r="F435" s="39"/>
    </row>
    <row r="436" spans="1:6" x14ac:dyDescent="0.25">
      <c r="A436" s="143">
        <f t="shared" si="85"/>
        <v>44703</v>
      </c>
      <c r="B436" s="69" t="str">
        <f t="shared" si="82"/>
        <v>Noche</v>
      </c>
      <c r="C436" s="69" t="str">
        <f t="shared" si="84"/>
        <v>Cirugía</v>
      </c>
      <c r="D436" s="19" t="s">
        <v>404</v>
      </c>
      <c r="E436" s="27"/>
      <c r="F436" s="40"/>
    </row>
    <row r="437" spans="1:6" x14ac:dyDescent="0.25">
      <c r="A437" s="143">
        <f t="shared" si="85"/>
        <v>44703</v>
      </c>
      <c r="B437" s="69" t="str">
        <f t="shared" si="82"/>
        <v>Noche</v>
      </c>
      <c r="C437" s="69" t="str">
        <f t="shared" si="84"/>
        <v>Internista</v>
      </c>
      <c r="D437" s="19" t="s">
        <v>110</v>
      </c>
      <c r="E437" s="27"/>
      <c r="F437" s="40"/>
    </row>
    <row r="438" spans="1:6" x14ac:dyDescent="0.25">
      <c r="A438" s="143">
        <f t="shared" si="85"/>
        <v>44703</v>
      </c>
      <c r="B438" s="69" t="str">
        <f t="shared" si="82"/>
        <v>Noche</v>
      </c>
      <c r="C438" s="69" t="str">
        <f t="shared" si="84"/>
        <v>Traumatólogo</v>
      </c>
      <c r="D438" s="19" t="s">
        <v>56</v>
      </c>
      <c r="E438" s="27"/>
      <c r="F438" s="40"/>
    </row>
    <row r="439" spans="1:6" x14ac:dyDescent="0.25">
      <c r="A439" s="143">
        <f t="shared" si="85"/>
        <v>44703</v>
      </c>
      <c r="B439" s="69" t="str">
        <f t="shared" si="82"/>
        <v>Noche</v>
      </c>
      <c r="C439" s="69" t="str">
        <f t="shared" si="84"/>
        <v>Ginecología</v>
      </c>
      <c r="D439" s="19" t="s">
        <v>35</v>
      </c>
      <c r="E439" s="27"/>
      <c r="F439" s="40"/>
    </row>
    <row r="440" spans="1:6" x14ac:dyDescent="0.25">
      <c r="A440" s="143">
        <f t="shared" si="85"/>
        <v>44703</v>
      </c>
      <c r="B440" s="69" t="str">
        <f t="shared" si="82"/>
        <v>Noche</v>
      </c>
      <c r="C440" s="69" t="str">
        <f t="shared" si="84"/>
        <v>Refuerzo</v>
      </c>
      <c r="D440" s="19" t="s">
        <v>53</v>
      </c>
      <c r="E440" s="27"/>
      <c r="F440" s="40"/>
    </row>
    <row r="441" spans="1:6" x14ac:dyDescent="0.25">
      <c r="A441" s="143">
        <f t="shared" si="85"/>
        <v>44703</v>
      </c>
      <c r="B441" s="69" t="str">
        <f t="shared" si="82"/>
        <v>Noche</v>
      </c>
      <c r="C441" s="69" t="str">
        <f t="shared" si="84"/>
        <v>Anestesista</v>
      </c>
      <c r="D441" s="19" t="s">
        <v>42</v>
      </c>
      <c r="E441" s="27"/>
      <c r="F441" s="40"/>
    </row>
    <row r="442" spans="1:6" x14ac:dyDescent="0.25">
      <c r="A442" s="143">
        <f t="shared" si="85"/>
        <v>44703</v>
      </c>
      <c r="B442" s="69" t="str">
        <f t="shared" si="82"/>
        <v>Noche</v>
      </c>
      <c r="C442" s="69" t="s">
        <v>24</v>
      </c>
      <c r="D442" s="19" t="s">
        <v>333</v>
      </c>
      <c r="E442" s="27"/>
      <c r="F442" s="40"/>
    </row>
    <row r="443" spans="1:6" x14ac:dyDescent="0.25">
      <c r="A443" s="143">
        <f t="shared" si="85"/>
        <v>44703</v>
      </c>
      <c r="B443" s="69" t="str">
        <f t="shared" si="82"/>
        <v>Noche</v>
      </c>
      <c r="C443" s="69" t="s">
        <v>21</v>
      </c>
      <c r="D443" s="19" t="s">
        <v>386</v>
      </c>
      <c r="E443" s="27"/>
      <c r="F443" s="40"/>
    </row>
    <row r="444" spans="1:6" ht="15.75" thickBot="1" x14ac:dyDescent="0.3">
      <c r="A444" s="143">
        <f t="shared" si="85"/>
        <v>44703</v>
      </c>
      <c r="B444" s="69" t="str">
        <f t="shared" si="82"/>
        <v>Noche</v>
      </c>
      <c r="C444" s="69" t="str">
        <f t="shared" ref="C444:C451" si="86">+C424</f>
        <v>Refuerzo UCI/UTI</v>
      </c>
      <c r="D444" s="19" t="s">
        <v>51</v>
      </c>
      <c r="E444" s="27"/>
      <c r="F444" s="40"/>
    </row>
    <row r="445" spans="1:6" x14ac:dyDescent="0.25">
      <c r="A445" s="142">
        <f t="shared" si="85"/>
        <v>44704</v>
      </c>
      <c r="B445" s="70" t="str">
        <f t="shared" si="82"/>
        <v>Día</v>
      </c>
      <c r="C445" s="70" t="str">
        <f t="shared" si="86"/>
        <v>Pediatría</v>
      </c>
      <c r="D445" s="61" t="s">
        <v>203</v>
      </c>
      <c r="E445" s="28"/>
      <c r="F445" s="135" t="s">
        <v>445</v>
      </c>
    </row>
    <row r="446" spans="1:6" x14ac:dyDescent="0.25">
      <c r="A446" s="143">
        <f t="shared" si="85"/>
        <v>44704</v>
      </c>
      <c r="B446" s="69" t="str">
        <f t="shared" si="82"/>
        <v>Día</v>
      </c>
      <c r="C446" s="69" t="str">
        <f t="shared" si="86"/>
        <v>Cirugía</v>
      </c>
      <c r="D446" s="19" t="s">
        <v>414</v>
      </c>
      <c r="E446" s="27"/>
      <c r="F446" s="40"/>
    </row>
    <row r="447" spans="1:6" x14ac:dyDescent="0.25">
      <c r="A447" s="143">
        <f t="shared" si="85"/>
        <v>44704</v>
      </c>
      <c r="B447" s="69" t="str">
        <f t="shared" si="82"/>
        <v>Día</v>
      </c>
      <c r="C447" s="69" t="str">
        <f t="shared" si="86"/>
        <v>Internista</v>
      </c>
      <c r="D447" s="21" t="s">
        <v>73</v>
      </c>
      <c r="E447" s="27"/>
      <c r="F447" s="40"/>
    </row>
    <row r="448" spans="1:6" x14ac:dyDescent="0.25">
      <c r="A448" s="143">
        <f t="shared" si="85"/>
        <v>44704</v>
      </c>
      <c r="B448" s="69" t="str">
        <f t="shared" si="82"/>
        <v>Día</v>
      </c>
      <c r="C448" s="69" t="str">
        <f t="shared" si="86"/>
        <v>Traumatólogo</v>
      </c>
      <c r="D448" s="19" t="s">
        <v>124</v>
      </c>
      <c r="E448" s="27"/>
      <c r="F448" s="40"/>
    </row>
    <row r="449" spans="1:6" x14ac:dyDescent="0.25">
      <c r="A449" s="143">
        <f t="shared" si="85"/>
        <v>44704</v>
      </c>
      <c r="B449" s="69" t="str">
        <f t="shared" si="82"/>
        <v>Día</v>
      </c>
      <c r="C449" s="69" t="str">
        <f t="shared" si="86"/>
        <v>Ginecología</v>
      </c>
      <c r="D449" s="19" t="s">
        <v>31</v>
      </c>
      <c r="E449" s="27"/>
      <c r="F449" s="40"/>
    </row>
    <row r="450" spans="1:6" x14ac:dyDescent="0.25">
      <c r="A450" s="143">
        <f t="shared" si="85"/>
        <v>44704</v>
      </c>
      <c r="B450" s="69" t="str">
        <f t="shared" si="82"/>
        <v>Día</v>
      </c>
      <c r="C450" s="69" t="str">
        <f t="shared" si="86"/>
        <v>Refuerzo</v>
      </c>
      <c r="D450" s="19" t="s">
        <v>74</v>
      </c>
      <c r="E450" s="27"/>
      <c r="F450" s="40"/>
    </row>
    <row r="451" spans="1:6" x14ac:dyDescent="0.25">
      <c r="A451" s="143">
        <f t="shared" si="85"/>
        <v>44704</v>
      </c>
      <c r="B451" s="69" t="str">
        <f t="shared" si="82"/>
        <v>Día</v>
      </c>
      <c r="C451" s="69" t="str">
        <f t="shared" si="86"/>
        <v>Anestesista</v>
      </c>
      <c r="D451" s="19" t="s">
        <v>40</v>
      </c>
      <c r="E451" s="27"/>
      <c r="F451" s="40"/>
    </row>
    <row r="452" spans="1:6" x14ac:dyDescent="0.25">
      <c r="A452" s="143">
        <f t="shared" si="85"/>
        <v>44704</v>
      </c>
      <c r="B452" s="69" t="str">
        <f t="shared" si="82"/>
        <v>Día</v>
      </c>
      <c r="C452" s="69" t="s">
        <v>24</v>
      </c>
      <c r="D452" s="96" t="s">
        <v>348</v>
      </c>
      <c r="E452" s="27"/>
      <c r="F452" s="40"/>
    </row>
    <row r="453" spans="1:6" x14ac:dyDescent="0.25">
      <c r="A453" s="143">
        <f t="shared" si="85"/>
        <v>44704</v>
      </c>
      <c r="B453" s="69" t="str">
        <f t="shared" si="82"/>
        <v>Día</v>
      </c>
      <c r="C453" s="69" t="s">
        <v>21</v>
      </c>
      <c r="D453" s="80" t="s">
        <v>387</v>
      </c>
      <c r="E453" s="27"/>
      <c r="F453" s="40"/>
    </row>
    <row r="454" spans="1:6" ht="15.75" thickBot="1" x14ac:dyDescent="0.3">
      <c r="A454" s="143">
        <f t="shared" si="85"/>
        <v>44704</v>
      </c>
      <c r="B454" s="69" t="str">
        <f t="shared" si="82"/>
        <v>Día</v>
      </c>
      <c r="C454" s="69" t="str">
        <f t="shared" ref="C454:C461" si="87">+C434</f>
        <v>Refuerzo UCI/UTI</v>
      </c>
      <c r="D454" s="79" t="s">
        <v>53</v>
      </c>
      <c r="E454" s="27"/>
      <c r="F454" s="40"/>
    </row>
    <row r="455" spans="1:6" x14ac:dyDescent="0.25">
      <c r="A455" s="142">
        <f t="shared" si="85"/>
        <v>44704</v>
      </c>
      <c r="B455" s="70" t="str">
        <f t="shared" si="82"/>
        <v>Noche</v>
      </c>
      <c r="C455" s="70" t="str">
        <f t="shared" si="87"/>
        <v>Pediatría</v>
      </c>
      <c r="D455" s="18" t="s">
        <v>87</v>
      </c>
      <c r="E455" s="28"/>
      <c r="F455" s="39"/>
    </row>
    <row r="456" spans="1:6" x14ac:dyDescent="0.25">
      <c r="A456" s="143">
        <f t="shared" si="85"/>
        <v>44704</v>
      </c>
      <c r="B456" s="69" t="str">
        <f t="shared" si="82"/>
        <v>Noche</v>
      </c>
      <c r="C456" s="69" t="str">
        <f t="shared" si="87"/>
        <v>Cirugía</v>
      </c>
      <c r="D456" s="19" t="s">
        <v>88</v>
      </c>
      <c r="E456" s="27"/>
      <c r="F456" s="40"/>
    </row>
    <row r="457" spans="1:6" x14ac:dyDescent="0.25">
      <c r="A457" s="143">
        <f t="shared" si="85"/>
        <v>44704</v>
      </c>
      <c r="B457" s="69" t="str">
        <f t="shared" si="82"/>
        <v>Noche</v>
      </c>
      <c r="C457" s="69" t="str">
        <f t="shared" si="87"/>
        <v>Internista</v>
      </c>
      <c r="D457" s="19" t="s">
        <v>93</v>
      </c>
      <c r="E457" s="27"/>
      <c r="F457" s="40"/>
    </row>
    <row r="458" spans="1:6" x14ac:dyDescent="0.25">
      <c r="A458" s="143">
        <f t="shared" si="85"/>
        <v>44704</v>
      </c>
      <c r="B458" s="69" t="str">
        <f t="shared" si="82"/>
        <v>Noche</v>
      </c>
      <c r="C458" s="69" t="str">
        <f t="shared" si="87"/>
        <v>Traumatólogo</v>
      </c>
      <c r="D458" s="19" t="s">
        <v>90</v>
      </c>
      <c r="E458" s="27"/>
      <c r="F458" s="40"/>
    </row>
    <row r="459" spans="1:6" x14ac:dyDescent="0.25">
      <c r="A459" s="143">
        <f t="shared" si="85"/>
        <v>44704</v>
      </c>
      <c r="B459" s="69" t="str">
        <f t="shared" si="82"/>
        <v>Noche</v>
      </c>
      <c r="C459" s="69" t="str">
        <f t="shared" si="87"/>
        <v>Ginecología</v>
      </c>
      <c r="D459" s="19" t="s">
        <v>31</v>
      </c>
      <c r="E459" s="27"/>
      <c r="F459" s="40"/>
    </row>
    <row r="460" spans="1:6" x14ac:dyDescent="0.25">
      <c r="A460" s="143">
        <f t="shared" si="85"/>
        <v>44704</v>
      </c>
      <c r="B460" s="69" t="str">
        <f t="shared" si="82"/>
        <v>Noche</v>
      </c>
      <c r="C460" s="69" t="str">
        <f t="shared" si="87"/>
        <v>Refuerzo</v>
      </c>
      <c r="D460" s="19" t="s">
        <v>58</v>
      </c>
      <c r="E460" s="27"/>
      <c r="F460" s="40"/>
    </row>
    <row r="461" spans="1:6" x14ac:dyDescent="0.25">
      <c r="A461" s="143">
        <f t="shared" si="85"/>
        <v>44704</v>
      </c>
      <c r="B461" s="69" t="str">
        <f t="shared" si="82"/>
        <v>Noche</v>
      </c>
      <c r="C461" s="69" t="str">
        <f t="shared" si="87"/>
        <v>Anestesista</v>
      </c>
      <c r="D461" s="19" t="s">
        <v>40</v>
      </c>
      <c r="E461" s="27"/>
      <c r="F461" s="40"/>
    </row>
    <row r="462" spans="1:6" x14ac:dyDescent="0.25">
      <c r="A462" s="143">
        <f t="shared" si="85"/>
        <v>44704</v>
      </c>
      <c r="B462" s="69" t="str">
        <f t="shared" si="82"/>
        <v>Noche</v>
      </c>
      <c r="C462" s="69" t="s">
        <v>24</v>
      </c>
      <c r="D462" s="96" t="s">
        <v>348</v>
      </c>
      <c r="E462" s="27"/>
      <c r="F462" s="40"/>
    </row>
    <row r="463" spans="1:6" x14ac:dyDescent="0.25">
      <c r="A463" s="143">
        <f t="shared" si="85"/>
        <v>44704</v>
      </c>
      <c r="B463" s="69" t="str">
        <f t="shared" si="82"/>
        <v>Noche</v>
      </c>
      <c r="C463" s="69" t="s">
        <v>21</v>
      </c>
      <c r="D463" s="80" t="s">
        <v>387</v>
      </c>
      <c r="E463" s="27"/>
      <c r="F463" s="40"/>
    </row>
    <row r="464" spans="1:6" ht="15.75" thickBot="1" x14ac:dyDescent="0.3">
      <c r="A464" s="144">
        <f t="shared" si="85"/>
        <v>44704</v>
      </c>
      <c r="B464" s="69" t="str">
        <f t="shared" si="82"/>
        <v>Noche</v>
      </c>
      <c r="C464" s="69" t="str">
        <f t="shared" ref="C464:C471" si="88">+C444</f>
        <v>Refuerzo UCI/UTI</v>
      </c>
      <c r="D464" s="79" t="s">
        <v>53</v>
      </c>
      <c r="E464" s="27"/>
      <c r="F464" s="40"/>
    </row>
    <row r="465" spans="1:6" x14ac:dyDescent="0.25">
      <c r="A465" s="140">
        <f t="shared" si="85"/>
        <v>44705</v>
      </c>
      <c r="B465" s="70" t="str">
        <f t="shared" si="82"/>
        <v>Día</v>
      </c>
      <c r="C465" s="70" t="str">
        <f t="shared" si="88"/>
        <v>Pediatría</v>
      </c>
      <c r="D465" s="18" t="s">
        <v>70</v>
      </c>
      <c r="E465" s="28"/>
      <c r="F465" s="39"/>
    </row>
    <row r="466" spans="1:6" x14ac:dyDescent="0.25">
      <c r="A466" s="143">
        <f t="shared" si="85"/>
        <v>44705</v>
      </c>
      <c r="B466" s="69" t="str">
        <f t="shared" si="82"/>
        <v>Día</v>
      </c>
      <c r="C466" s="69" t="str">
        <f t="shared" si="88"/>
        <v>Cirugía</v>
      </c>
      <c r="D466" s="19" t="s">
        <v>283</v>
      </c>
      <c r="E466" s="27"/>
      <c r="F466" s="40"/>
    </row>
    <row r="467" spans="1:6" x14ac:dyDescent="0.25">
      <c r="A467" s="143">
        <f t="shared" ref="A467:A498" si="89">+A447+1</f>
        <v>44705</v>
      </c>
      <c r="B467" s="69" t="str">
        <f t="shared" si="82"/>
        <v>Día</v>
      </c>
      <c r="C467" s="69" t="str">
        <f t="shared" si="88"/>
        <v>Internista</v>
      </c>
      <c r="D467" s="19" t="s">
        <v>67</v>
      </c>
      <c r="E467" s="27"/>
      <c r="F467" s="40"/>
    </row>
    <row r="468" spans="1:6" x14ac:dyDescent="0.25">
      <c r="A468" s="143">
        <f t="shared" si="89"/>
        <v>44705</v>
      </c>
      <c r="B468" s="69" t="str">
        <f t="shared" si="82"/>
        <v>Día</v>
      </c>
      <c r="C468" s="69" t="str">
        <f t="shared" si="88"/>
        <v>Traumatólogo</v>
      </c>
      <c r="D468" s="19" t="s">
        <v>56</v>
      </c>
      <c r="E468" s="27"/>
      <c r="F468" s="40"/>
    </row>
    <row r="469" spans="1:6" x14ac:dyDescent="0.25">
      <c r="A469" s="143">
        <f t="shared" si="89"/>
        <v>44705</v>
      </c>
      <c r="B469" s="69" t="str">
        <f t="shared" si="82"/>
        <v>Día</v>
      </c>
      <c r="C469" s="69" t="str">
        <f t="shared" si="88"/>
        <v>Ginecología</v>
      </c>
      <c r="D469" s="19" t="s">
        <v>33</v>
      </c>
      <c r="E469" s="27"/>
      <c r="F469" s="40"/>
    </row>
    <row r="470" spans="1:6" x14ac:dyDescent="0.25">
      <c r="A470" s="143">
        <f t="shared" si="89"/>
        <v>44705</v>
      </c>
      <c r="B470" s="69" t="str">
        <f t="shared" si="82"/>
        <v>Día</v>
      </c>
      <c r="C470" s="69" t="str">
        <f t="shared" si="88"/>
        <v>Refuerzo</v>
      </c>
      <c r="D470" s="19" t="s">
        <v>69</v>
      </c>
      <c r="E470" s="27"/>
      <c r="F470" s="40"/>
    </row>
    <row r="471" spans="1:6" x14ac:dyDescent="0.25">
      <c r="A471" s="143">
        <f t="shared" si="89"/>
        <v>44705</v>
      </c>
      <c r="B471" s="69" t="str">
        <f t="shared" si="82"/>
        <v>Día</v>
      </c>
      <c r="C471" s="69" t="str">
        <f t="shared" si="88"/>
        <v>Anestesista</v>
      </c>
      <c r="D471" s="21" t="s">
        <v>43</v>
      </c>
      <c r="E471" s="27"/>
      <c r="F471" s="40"/>
    </row>
    <row r="472" spans="1:6" x14ac:dyDescent="0.25">
      <c r="A472" s="143">
        <f t="shared" si="89"/>
        <v>44705</v>
      </c>
      <c r="B472" s="69" t="str">
        <f t="shared" si="82"/>
        <v>Día</v>
      </c>
      <c r="C472" s="69" t="s">
        <v>24</v>
      </c>
      <c r="D472" s="19" t="s">
        <v>388</v>
      </c>
      <c r="E472" s="27"/>
      <c r="F472" s="40"/>
    </row>
    <row r="473" spans="1:6" x14ac:dyDescent="0.25">
      <c r="A473" s="143">
        <f t="shared" si="89"/>
        <v>44705</v>
      </c>
      <c r="B473" s="69" t="str">
        <f t="shared" si="82"/>
        <v>Día</v>
      </c>
      <c r="C473" s="69" t="s">
        <v>21</v>
      </c>
      <c r="D473" s="20" t="s">
        <v>386</v>
      </c>
      <c r="E473" s="27"/>
      <c r="F473" s="40"/>
    </row>
    <row r="474" spans="1:6" ht="15.75" thickBot="1" x14ac:dyDescent="0.3">
      <c r="A474" s="143">
        <f t="shared" si="89"/>
        <v>44705</v>
      </c>
      <c r="B474" s="69" t="str">
        <f t="shared" ref="B474:C474" si="90">+B454</f>
        <v>Día</v>
      </c>
      <c r="C474" s="69" t="str">
        <f t="shared" si="90"/>
        <v>Refuerzo UCI/UTI</v>
      </c>
      <c r="D474" s="19" t="s">
        <v>389</v>
      </c>
      <c r="E474" s="27"/>
      <c r="F474" s="40"/>
    </row>
    <row r="475" spans="1:6" x14ac:dyDescent="0.25">
      <c r="A475" s="142">
        <f t="shared" si="89"/>
        <v>44705</v>
      </c>
      <c r="B475" s="70" t="str">
        <f t="shared" ref="B475:C481" si="91">+B455</f>
        <v>Noche</v>
      </c>
      <c r="C475" s="70" t="str">
        <f t="shared" si="91"/>
        <v>Pediatría</v>
      </c>
      <c r="D475" s="18" t="s">
        <v>77</v>
      </c>
      <c r="E475" s="28"/>
      <c r="F475" s="39"/>
    </row>
    <row r="476" spans="1:6" x14ac:dyDescent="0.25">
      <c r="A476" s="143">
        <f t="shared" si="89"/>
        <v>44705</v>
      </c>
      <c r="B476" s="69" t="str">
        <f t="shared" si="91"/>
        <v>Noche</v>
      </c>
      <c r="C476" s="69" t="str">
        <f t="shared" si="91"/>
        <v>Cirugía</v>
      </c>
      <c r="D476" s="19" t="s">
        <v>83</v>
      </c>
      <c r="E476" s="27"/>
      <c r="F476" s="40"/>
    </row>
    <row r="477" spans="1:6" x14ac:dyDescent="0.25">
      <c r="A477" s="143">
        <f t="shared" si="89"/>
        <v>44705</v>
      </c>
      <c r="B477" s="69" t="str">
        <f t="shared" si="91"/>
        <v>Noche</v>
      </c>
      <c r="C477" s="69" t="str">
        <f t="shared" si="91"/>
        <v>Internista</v>
      </c>
      <c r="D477" s="19" t="s">
        <v>84</v>
      </c>
      <c r="E477" s="27"/>
      <c r="F477" s="40"/>
    </row>
    <row r="478" spans="1:6" x14ac:dyDescent="0.25">
      <c r="A478" s="143">
        <f t="shared" si="89"/>
        <v>44705</v>
      </c>
      <c r="B478" s="69" t="str">
        <f t="shared" si="91"/>
        <v>Noche</v>
      </c>
      <c r="C478" s="69" t="str">
        <f t="shared" si="91"/>
        <v>Traumatólogo</v>
      </c>
      <c r="D478" s="19" t="s">
        <v>207</v>
      </c>
      <c r="E478" s="27"/>
      <c r="F478" s="40"/>
    </row>
    <row r="479" spans="1:6" x14ac:dyDescent="0.25">
      <c r="A479" s="143">
        <f t="shared" si="89"/>
        <v>44705</v>
      </c>
      <c r="B479" s="69" t="str">
        <f t="shared" si="91"/>
        <v>Noche</v>
      </c>
      <c r="C479" s="69" t="str">
        <f t="shared" si="91"/>
        <v>Ginecología</v>
      </c>
      <c r="D479" s="19" t="s">
        <v>33</v>
      </c>
      <c r="E479" s="27"/>
      <c r="F479" s="40"/>
    </row>
    <row r="480" spans="1:6" x14ac:dyDescent="0.25">
      <c r="A480" s="143">
        <f t="shared" si="89"/>
        <v>44705</v>
      </c>
      <c r="B480" s="69" t="str">
        <f t="shared" si="91"/>
        <v>Noche</v>
      </c>
      <c r="C480" s="69" t="str">
        <f t="shared" si="91"/>
        <v>Refuerzo</v>
      </c>
      <c r="D480" s="19" t="s">
        <v>118</v>
      </c>
      <c r="E480" s="27"/>
      <c r="F480" s="40"/>
    </row>
    <row r="481" spans="1:6" x14ac:dyDescent="0.25">
      <c r="A481" s="143">
        <f t="shared" si="89"/>
        <v>44705</v>
      </c>
      <c r="B481" s="69" t="str">
        <f t="shared" si="91"/>
        <v>Noche</v>
      </c>
      <c r="C481" s="69" t="str">
        <f t="shared" si="91"/>
        <v>Anestesista</v>
      </c>
      <c r="D481" s="21" t="s">
        <v>43</v>
      </c>
      <c r="E481" s="27"/>
      <c r="F481" s="40"/>
    </row>
    <row r="482" spans="1:6" x14ac:dyDescent="0.25">
      <c r="A482" s="143">
        <f t="shared" si="89"/>
        <v>44705</v>
      </c>
      <c r="B482" s="69" t="str">
        <f t="shared" ref="B482:B523" si="92">+B462</f>
        <v>Noche</v>
      </c>
      <c r="C482" s="69" t="s">
        <v>24</v>
      </c>
      <c r="D482" s="19" t="s">
        <v>388</v>
      </c>
      <c r="E482" s="27"/>
      <c r="F482" s="40"/>
    </row>
    <row r="483" spans="1:6" x14ac:dyDescent="0.25">
      <c r="A483" s="143">
        <f t="shared" si="89"/>
        <v>44705</v>
      </c>
      <c r="B483" s="69" t="str">
        <f t="shared" si="92"/>
        <v>Noche</v>
      </c>
      <c r="C483" s="69" t="s">
        <v>21</v>
      </c>
      <c r="D483" s="20" t="s">
        <v>385</v>
      </c>
      <c r="E483" s="27"/>
      <c r="F483" s="40"/>
    </row>
    <row r="484" spans="1:6" ht="15.75" thickBot="1" x14ac:dyDescent="0.3">
      <c r="A484" s="143">
        <f t="shared" si="89"/>
        <v>44705</v>
      </c>
      <c r="B484" s="69" t="str">
        <f t="shared" si="92"/>
        <v>Noche</v>
      </c>
      <c r="C484" s="69" t="str">
        <f t="shared" ref="C484:C491" si="93">+C464</f>
        <v>Refuerzo UCI/UTI</v>
      </c>
      <c r="D484" s="19" t="s">
        <v>389</v>
      </c>
      <c r="E484" s="27"/>
      <c r="F484" s="40"/>
    </row>
    <row r="485" spans="1:6" x14ac:dyDescent="0.25">
      <c r="A485" s="142">
        <f t="shared" si="89"/>
        <v>44706</v>
      </c>
      <c r="B485" s="70" t="str">
        <f t="shared" si="92"/>
        <v>Día</v>
      </c>
      <c r="C485" s="70" t="str">
        <f t="shared" si="93"/>
        <v>Pediatría</v>
      </c>
      <c r="D485" s="18" t="s">
        <v>62</v>
      </c>
      <c r="E485" s="28"/>
      <c r="F485" s="39"/>
    </row>
    <row r="486" spans="1:6" x14ac:dyDescent="0.25">
      <c r="A486" s="143">
        <f t="shared" si="89"/>
        <v>44706</v>
      </c>
      <c r="B486" s="69" t="str">
        <f t="shared" si="92"/>
        <v>Día</v>
      </c>
      <c r="C486" s="69" t="str">
        <f t="shared" si="93"/>
        <v>Cirugía</v>
      </c>
      <c r="D486" s="19" t="s">
        <v>63</v>
      </c>
      <c r="F486" s="40"/>
    </row>
    <row r="487" spans="1:6" x14ac:dyDescent="0.25">
      <c r="A487" s="143">
        <f t="shared" si="89"/>
        <v>44706</v>
      </c>
      <c r="B487" s="69" t="str">
        <f t="shared" si="92"/>
        <v>Día</v>
      </c>
      <c r="C487" s="69" t="str">
        <f t="shared" si="93"/>
        <v>Internista</v>
      </c>
      <c r="D487" s="19" t="s">
        <v>64</v>
      </c>
      <c r="E487" s="27"/>
      <c r="F487" s="40"/>
    </row>
    <row r="488" spans="1:6" x14ac:dyDescent="0.25">
      <c r="A488" s="143">
        <f t="shared" si="89"/>
        <v>44706</v>
      </c>
      <c r="B488" s="69" t="str">
        <f t="shared" si="92"/>
        <v>Día</v>
      </c>
      <c r="C488" s="69" t="str">
        <f t="shared" si="93"/>
        <v>Traumatólogo</v>
      </c>
      <c r="D488" s="19" t="s">
        <v>65</v>
      </c>
      <c r="E488" s="27"/>
      <c r="F488" s="40"/>
    </row>
    <row r="489" spans="1:6" x14ac:dyDescent="0.25">
      <c r="A489" s="143">
        <f t="shared" si="89"/>
        <v>44706</v>
      </c>
      <c r="B489" s="69" t="str">
        <f t="shared" si="92"/>
        <v>Día</v>
      </c>
      <c r="C489" s="69" t="str">
        <f t="shared" si="93"/>
        <v>Ginecología</v>
      </c>
      <c r="D489" s="19" t="s">
        <v>34</v>
      </c>
      <c r="E489" s="27"/>
      <c r="F489" s="40"/>
    </row>
    <row r="490" spans="1:6" x14ac:dyDescent="0.25">
      <c r="A490" s="143">
        <f t="shared" si="89"/>
        <v>44706</v>
      </c>
      <c r="B490" s="69" t="str">
        <f t="shared" si="92"/>
        <v>Día</v>
      </c>
      <c r="C490" s="69" t="str">
        <f t="shared" si="93"/>
        <v>Refuerzo</v>
      </c>
      <c r="D490" s="19" t="s">
        <v>58</v>
      </c>
      <c r="E490" s="27"/>
      <c r="F490" s="40"/>
    </row>
    <row r="491" spans="1:6" x14ac:dyDescent="0.25">
      <c r="A491" s="143">
        <f t="shared" si="89"/>
        <v>44706</v>
      </c>
      <c r="B491" s="69" t="str">
        <f t="shared" si="92"/>
        <v>Día</v>
      </c>
      <c r="C491" s="69" t="str">
        <f t="shared" si="93"/>
        <v>Anestesista</v>
      </c>
      <c r="D491" s="19" t="s">
        <v>39</v>
      </c>
      <c r="E491" s="27"/>
      <c r="F491" s="40"/>
    </row>
    <row r="492" spans="1:6" x14ac:dyDescent="0.25">
      <c r="A492" s="143">
        <f t="shared" si="89"/>
        <v>44706</v>
      </c>
      <c r="B492" s="69" t="str">
        <f t="shared" si="92"/>
        <v>Día</v>
      </c>
      <c r="C492" s="69" t="s">
        <v>24</v>
      </c>
      <c r="D492" s="19" t="s">
        <v>331</v>
      </c>
      <c r="E492" s="27"/>
      <c r="F492" s="40"/>
    </row>
    <row r="493" spans="1:6" x14ac:dyDescent="0.25">
      <c r="A493" s="143">
        <f t="shared" si="89"/>
        <v>44706</v>
      </c>
      <c r="B493" s="69" t="str">
        <f t="shared" si="92"/>
        <v>Día</v>
      </c>
      <c r="C493" s="69" t="s">
        <v>21</v>
      </c>
      <c r="D493" s="19" t="s">
        <v>381</v>
      </c>
      <c r="E493" s="27"/>
      <c r="F493" s="40"/>
    </row>
    <row r="494" spans="1:6" ht="15.75" thickBot="1" x14ac:dyDescent="0.3">
      <c r="A494" s="143">
        <f t="shared" si="89"/>
        <v>44706</v>
      </c>
      <c r="B494" s="69" t="str">
        <f t="shared" si="92"/>
        <v>Día</v>
      </c>
      <c r="C494" s="69" t="str">
        <f t="shared" ref="C494:C501" si="94">+C474</f>
        <v>Refuerzo UCI/UTI</v>
      </c>
      <c r="D494" s="19" t="s">
        <v>123</v>
      </c>
      <c r="E494" s="27"/>
      <c r="F494" s="40"/>
    </row>
    <row r="495" spans="1:6" x14ac:dyDescent="0.25">
      <c r="A495" s="142">
        <f t="shared" si="89"/>
        <v>44706</v>
      </c>
      <c r="B495" s="70" t="str">
        <f t="shared" si="92"/>
        <v>Noche</v>
      </c>
      <c r="C495" s="70" t="str">
        <f t="shared" si="94"/>
        <v>Pediatría</v>
      </c>
      <c r="D495" s="18" t="s">
        <v>62</v>
      </c>
      <c r="E495" s="28"/>
      <c r="F495" s="39"/>
    </row>
    <row r="496" spans="1:6" x14ac:dyDescent="0.25">
      <c r="A496" s="143">
        <f t="shared" si="89"/>
        <v>44706</v>
      </c>
      <c r="B496" s="69" t="str">
        <f t="shared" si="92"/>
        <v>Noche</v>
      </c>
      <c r="C496" s="69" t="str">
        <f t="shared" si="94"/>
        <v>Cirugía</v>
      </c>
      <c r="D496" s="19" t="s">
        <v>63</v>
      </c>
      <c r="E496" s="27"/>
      <c r="F496" s="40"/>
    </row>
    <row r="497" spans="1:6" x14ac:dyDescent="0.25">
      <c r="A497" s="143">
        <f t="shared" si="89"/>
        <v>44706</v>
      </c>
      <c r="B497" s="69" t="str">
        <f t="shared" si="92"/>
        <v>Noche</v>
      </c>
      <c r="C497" s="69" t="str">
        <f t="shared" si="94"/>
        <v>Internista</v>
      </c>
      <c r="D497" s="19" t="s">
        <v>64</v>
      </c>
      <c r="E497" s="27"/>
      <c r="F497" s="40"/>
    </row>
    <row r="498" spans="1:6" x14ac:dyDescent="0.25">
      <c r="A498" s="143">
        <f t="shared" si="89"/>
        <v>44706</v>
      </c>
      <c r="B498" s="69" t="str">
        <f t="shared" si="92"/>
        <v>Noche</v>
      </c>
      <c r="C498" s="69" t="str">
        <f t="shared" si="94"/>
        <v>Traumatólogo</v>
      </c>
      <c r="D498" s="19" t="s">
        <v>65</v>
      </c>
      <c r="E498" s="27"/>
      <c r="F498" s="40"/>
    </row>
    <row r="499" spans="1:6" x14ac:dyDescent="0.25">
      <c r="A499" s="143">
        <f t="shared" ref="A499:A503" si="95">+A479+1</f>
        <v>44706</v>
      </c>
      <c r="B499" s="69" t="str">
        <f t="shared" si="92"/>
        <v>Noche</v>
      </c>
      <c r="C499" s="69" t="str">
        <f t="shared" si="94"/>
        <v>Ginecología</v>
      </c>
      <c r="D499" s="19" t="s">
        <v>34</v>
      </c>
      <c r="E499" s="27"/>
      <c r="F499" s="40"/>
    </row>
    <row r="500" spans="1:6" x14ac:dyDescent="0.25">
      <c r="A500" s="143">
        <f t="shared" si="95"/>
        <v>44706</v>
      </c>
      <c r="B500" s="69" t="str">
        <f t="shared" si="92"/>
        <v>Noche</v>
      </c>
      <c r="C500" s="69" t="str">
        <f t="shared" si="94"/>
        <v>Refuerzo</v>
      </c>
      <c r="D500" s="19" t="s">
        <v>58</v>
      </c>
      <c r="E500" s="27"/>
      <c r="F500" s="40"/>
    </row>
    <row r="501" spans="1:6" x14ac:dyDescent="0.25">
      <c r="A501" s="143">
        <f t="shared" si="95"/>
        <v>44706</v>
      </c>
      <c r="B501" s="69" t="str">
        <f t="shared" si="92"/>
        <v>Noche</v>
      </c>
      <c r="C501" s="69" t="str">
        <f t="shared" si="94"/>
        <v>Anestesista</v>
      </c>
      <c r="D501" s="19" t="s">
        <v>39</v>
      </c>
      <c r="E501" s="27"/>
      <c r="F501" s="40"/>
    </row>
    <row r="502" spans="1:6" x14ac:dyDescent="0.25">
      <c r="A502" s="143">
        <f t="shared" si="95"/>
        <v>44706</v>
      </c>
      <c r="B502" s="69" t="str">
        <f t="shared" si="92"/>
        <v>Noche</v>
      </c>
      <c r="C502" s="69" t="s">
        <v>24</v>
      </c>
      <c r="D502" s="19" t="s">
        <v>331</v>
      </c>
      <c r="E502" s="27"/>
      <c r="F502" s="40"/>
    </row>
    <row r="503" spans="1:6" x14ac:dyDescent="0.25">
      <c r="A503" s="143">
        <f t="shared" si="95"/>
        <v>44706</v>
      </c>
      <c r="B503" s="69" t="str">
        <f t="shared" si="92"/>
        <v>Noche</v>
      </c>
      <c r="C503" s="69" t="s">
        <v>21</v>
      </c>
      <c r="D503" s="19" t="s">
        <v>381</v>
      </c>
      <c r="E503" s="49"/>
      <c r="F503" s="40"/>
    </row>
    <row r="504" spans="1:6" ht="15.75" thickBot="1" x14ac:dyDescent="0.3">
      <c r="A504" s="143">
        <f t="shared" ref="A504" si="96">+A484+1</f>
        <v>44706</v>
      </c>
      <c r="B504" s="69" t="str">
        <f t="shared" si="92"/>
        <v>Noche</v>
      </c>
      <c r="C504" s="69" t="str">
        <f t="shared" ref="C504:C511" si="97">+C484</f>
        <v>Refuerzo UCI/UTI</v>
      </c>
      <c r="D504" s="19" t="s">
        <v>123</v>
      </c>
      <c r="E504" s="49"/>
      <c r="F504" s="40"/>
    </row>
    <row r="505" spans="1:6" x14ac:dyDescent="0.25">
      <c r="A505" s="142">
        <f t="shared" ref="A505:A536" si="98">+A485+1</f>
        <v>44707</v>
      </c>
      <c r="B505" s="70" t="str">
        <f t="shared" si="92"/>
        <v>Día</v>
      </c>
      <c r="C505" s="70" t="str">
        <f t="shared" si="97"/>
        <v>Pediatría</v>
      </c>
      <c r="D505" s="18" t="s">
        <v>87</v>
      </c>
      <c r="E505" s="28"/>
      <c r="F505" s="39"/>
    </row>
    <row r="506" spans="1:6" x14ac:dyDescent="0.25">
      <c r="A506" s="143">
        <f t="shared" si="98"/>
        <v>44707</v>
      </c>
      <c r="B506" s="69" t="str">
        <f t="shared" si="92"/>
        <v>Día</v>
      </c>
      <c r="C506" s="69" t="str">
        <f t="shared" si="97"/>
        <v>Cirugía</v>
      </c>
      <c r="D506" s="19" t="s">
        <v>88</v>
      </c>
      <c r="E506" s="27"/>
      <c r="F506" s="40"/>
    </row>
    <row r="507" spans="1:6" x14ac:dyDescent="0.25">
      <c r="A507" s="143">
        <f t="shared" si="98"/>
        <v>44707</v>
      </c>
      <c r="B507" s="69" t="str">
        <f t="shared" si="92"/>
        <v>Día</v>
      </c>
      <c r="C507" s="69" t="str">
        <f t="shared" si="97"/>
        <v>Internista</v>
      </c>
      <c r="D507" s="19" t="s">
        <v>89</v>
      </c>
      <c r="E507" s="27"/>
      <c r="F507" s="40"/>
    </row>
    <row r="508" spans="1:6" x14ac:dyDescent="0.25">
      <c r="A508" s="143">
        <f t="shared" si="98"/>
        <v>44707</v>
      </c>
      <c r="B508" s="69" t="str">
        <f t="shared" si="92"/>
        <v>Día</v>
      </c>
      <c r="C508" s="69" t="str">
        <f t="shared" si="97"/>
        <v>Traumatólogo</v>
      </c>
      <c r="D508" s="19" t="s">
        <v>90</v>
      </c>
      <c r="E508" s="27"/>
      <c r="F508" s="40"/>
    </row>
    <row r="509" spans="1:6" x14ac:dyDescent="0.25">
      <c r="A509" s="143">
        <f t="shared" si="98"/>
        <v>44707</v>
      </c>
      <c r="B509" s="69" t="str">
        <f t="shared" si="92"/>
        <v>Día</v>
      </c>
      <c r="C509" s="69" t="str">
        <f t="shared" si="97"/>
        <v>Ginecología</v>
      </c>
      <c r="D509" s="19" t="s">
        <v>32</v>
      </c>
      <c r="E509" s="27"/>
      <c r="F509" s="40"/>
    </row>
    <row r="510" spans="1:6" x14ac:dyDescent="0.25">
      <c r="A510" s="143">
        <f t="shared" si="98"/>
        <v>44707</v>
      </c>
      <c r="B510" s="69" t="str">
        <f t="shared" si="92"/>
        <v>Día</v>
      </c>
      <c r="C510" s="69" t="str">
        <f t="shared" si="97"/>
        <v>Refuerzo</v>
      </c>
      <c r="D510" s="19" t="s">
        <v>93</v>
      </c>
      <c r="E510" s="27"/>
      <c r="F510" s="40"/>
    </row>
    <row r="511" spans="1:6" x14ac:dyDescent="0.25">
      <c r="A511" s="143">
        <f t="shared" si="98"/>
        <v>44707</v>
      </c>
      <c r="B511" s="69" t="str">
        <f t="shared" si="92"/>
        <v>Día</v>
      </c>
      <c r="C511" s="69" t="str">
        <f t="shared" si="97"/>
        <v>Anestesista</v>
      </c>
      <c r="D511" s="19" t="s">
        <v>41</v>
      </c>
      <c r="E511" s="27"/>
      <c r="F511" s="40"/>
    </row>
    <row r="512" spans="1:6" x14ac:dyDescent="0.25">
      <c r="A512" s="143">
        <f t="shared" si="98"/>
        <v>44707</v>
      </c>
      <c r="B512" s="69" t="str">
        <f t="shared" si="92"/>
        <v>Día</v>
      </c>
      <c r="C512" s="69" t="s">
        <v>24</v>
      </c>
      <c r="D512" s="19" t="s">
        <v>332</v>
      </c>
      <c r="E512" s="27"/>
      <c r="F512" s="40"/>
    </row>
    <row r="513" spans="1:6" x14ac:dyDescent="0.25">
      <c r="A513" s="143">
        <f t="shared" si="98"/>
        <v>44707</v>
      </c>
      <c r="B513" s="69" t="str">
        <f t="shared" si="92"/>
        <v>Día</v>
      </c>
      <c r="C513" s="69" t="s">
        <v>21</v>
      </c>
      <c r="D513" s="19" t="s">
        <v>388</v>
      </c>
      <c r="E513" s="27"/>
      <c r="F513" s="40"/>
    </row>
    <row r="514" spans="1:6" ht="15.75" thickBot="1" x14ac:dyDescent="0.3">
      <c r="A514" s="143">
        <f t="shared" si="98"/>
        <v>44707</v>
      </c>
      <c r="B514" s="69" t="str">
        <f t="shared" si="92"/>
        <v>Día</v>
      </c>
      <c r="C514" s="69" t="str">
        <f t="shared" ref="C514:C521" si="99">+C494</f>
        <v>Refuerzo UCI/UTI</v>
      </c>
      <c r="D514" s="19" t="s">
        <v>389</v>
      </c>
      <c r="E514" s="27"/>
      <c r="F514" s="40"/>
    </row>
    <row r="515" spans="1:6" x14ac:dyDescent="0.25">
      <c r="A515" s="142">
        <f t="shared" si="98"/>
        <v>44707</v>
      </c>
      <c r="B515" s="70" t="str">
        <f t="shared" si="92"/>
        <v>Noche</v>
      </c>
      <c r="C515" s="70" t="str">
        <f t="shared" si="99"/>
        <v>Pediatría</v>
      </c>
      <c r="D515" s="18" t="s">
        <v>70</v>
      </c>
      <c r="E515" s="28"/>
      <c r="F515" s="39"/>
    </row>
    <row r="516" spans="1:6" x14ac:dyDescent="0.25">
      <c r="A516" s="143">
        <f t="shared" si="98"/>
        <v>44707</v>
      </c>
      <c r="B516" s="69" t="str">
        <f t="shared" si="92"/>
        <v>Noche</v>
      </c>
      <c r="C516" s="69" t="str">
        <f t="shared" si="99"/>
        <v>Cirugía</v>
      </c>
      <c r="D516" s="19" t="s">
        <v>283</v>
      </c>
      <c r="E516" s="27"/>
      <c r="F516" s="40"/>
    </row>
    <row r="517" spans="1:6" x14ac:dyDescent="0.25">
      <c r="A517" s="143">
        <f t="shared" si="98"/>
        <v>44707</v>
      </c>
      <c r="B517" s="69" t="str">
        <f t="shared" si="92"/>
        <v>Noche</v>
      </c>
      <c r="C517" s="69" t="str">
        <f t="shared" si="99"/>
        <v>Internista</v>
      </c>
      <c r="D517" s="19" t="s">
        <v>69</v>
      </c>
      <c r="E517" s="27"/>
      <c r="F517" s="40"/>
    </row>
    <row r="518" spans="1:6" x14ac:dyDescent="0.25">
      <c r="A518" s="143">
        <f t="shared" si="98"/>
        <v>44707</v>
      </c>
      <c r="B518" s="69" t="str">
        <f t="shared" si="92"/>
        <v>Noche</v>
      </c>
      <c r="C518" s="69" t="str">
        <f t="shared" si="99"/>
        <v>Traumatólogo</v>
      </c>
      <c r="D518" s="19" t="s">
        <v>421</v>
      </c>
      <c r="E518" s="27"/>
      <c r="F518" s="40"/>
    </row>
    <row r="519" spans="1:6" x14ac:dyDescent="0.25">
      <c r="A519" s="143">
        <f t="shared" si="98"/>
        <v>44707</v>
      </c>
      <c r="B519" s="69" t="str">
        <f t="shared" si="92"/>
        <v>Noche</v>
      </c>
      <c r="C519" s="69" t="str">
        <f t="shared" si="99"/>
        <v>Ginecología</v>
      </c>
      <c r="D519" s="19" t="s">
        <v>32</v>
      </c>
      <c r="E519" s="27"/>
      <c r="F519" s="40"/>
    </row>
    <row r="520" spans="1:6" x14ac:dyDescent="0.25">
      <c r="A520" s="143">
        <f t="shared" si="98"/>
        <v>44707</v>
      </c>
      <c r="B520" s="69" t="str">
        <f t="shared" si="92"/>
        <v>Noche</v>
      </c>
      <c r="C520" s="69" t="str">
        <f t="shared" si="99"/>
        <v>Refuerzo</v>
      </c>
      <c r="D520" s="19" t="s">
        <v>407</v>
      </c>
      <c r="E520" s="27"/>
      <c r="F520" s="40"/>
    </row>
    <row r="521" spans="1:6" x14ac:dyDescent="0.25">
      <c r="A521" s="143">
        <f t="shared" si="98"/>
        <v>44707</v>
      </c>
      <c r="B521" s="69" t="str">
        <f t="shared" si="92"/>
        <v>Noche</v>
      </c>
      <c r="C521" s="69" t="str">
        <f t="shared" si="99"/>
        <v>Anestesista</v>
      </c>
      <c r="D521" s="19" t="s">
        <v>41</v>
      </c>
      <c r="E521" s="27"/>
      <c r="F521" s="40"/>
    </row>
    <row r="522" spans="1:6" x14ac:dyDescent="0.25">
      <c r="A522" s="143">
        <f t="shared" si="98"/>
        <v>44707</v>
      </c>
      <c r="B522" s="69" t="str">
        <f t="shared" si="92"/>
        <v>Noche</v>
      </c>
      <c r="C522" s="69" t="s">
        <v>24</v>
      </c>
      <c r="D522" s="19" t="s">
        <v>332</v>
      </c>
      <c r="E522" s="27"/>
      <c r="F522" s="40"/>
    </row>
    <row r="523" spans="1:6" x14ac:dyDescent="0.25">
      <c r="A523" s="143">
        <f t="shared" si="98"/>
        <v>44707</v>
      </c>
      <c r="B523" s="69" t="str">
        <f t="shared" si="92"/>
        <v>Noche</v>
      </c>
      <c r="C523" s="69" t="s">
        <v>21</v>
      </c>
      <c r="D523" s="19" t="s">
        <v>388</v>
      </c>
      <c r="E523" s="27"/>
      <c r="F523" s="40"/>
    </row>
    <row r="524" spans="1:6" ht="15.75" thickBot="1" x14ac:dyDescent="0.3">
      <c r="A524" s="143">
        <f t="shared" si="98"/>
        <v>44707</v>
      </c>
      <c r="B524" s="69" t="str">
        <f t="shared" ref="B524:C524" si="100">+B504</f>
        <v>Noche</v>
      </c>
      <c r="C524" s="69" t="str">
        <f t="shared" si="100"/>
        <v>Refuerzo UCI/UTI</v>
      </c>
      <c r="D524" s="19" t="s">
        <v>389</v>
      </c>
      <c r="E524" s="27"/>
      <c r="F524" s="40"/>
    </row>
    <row r="525" spans="1:6" x14ac:dyDescent="0.25">
      <c r="A525" s="142">
        <f>+A505+1</f>
        <v>44708</v>
      </c>
      <c r="B525" s="70" t="str">
        <f t="shared" ref="B525:C531" si="101">+B505</f>
        <v>Día</v>
      </c>
      <c r="C525" s="70" t="str">
        <f t="shared" si="101"/>
        <v>Pediatría</v>
      </c>
      <c r="D525" s="18" t="s">
        <v>59</v>
      </c>
      <c r="E525" s="28"/>
      <c r="F525" s="39"/>
    </row>
    <row r="526" spans="1:6" x14ac:dyDescent="0.25">
      <c r="A526" s="143">
        <f t="shared" si="98"/>
        <v>44708</v>
      </c>
      <c r="B526" s="69" t="str">
        <f t="shared" si="101"/>
        <v>Día</v>
      </c>
      <c r="C526" s="69" t="str">
        <f t="shared" si="101"/>
        <v>Cirugía</v>
      </c>
      <c r="D526" s="19" t="s">
        <v>75</v>
      </c>
      <c r="F526" s="40"/>
    </row>
    <row r="527" spans="1:6" x14ac:dyDescent="0.25">
      <c r="A527" s="143">
        <f t="shared" si="98"/>
        <v>44708</v>
      </c>
      <c r="B527" s="69" t="str">
        <f t="shared" si="101"/>
        <v>Día</v>
      </c>
      <c r="C527" s="69" t="str">
        <f t="shared" si="101"/>
        <v>Internista</v>
      </c>
      <c r="D527" s="21" t="s">
        <v>438</v>
      </c>
      <c r="E527" s="27"/>
      <c r="F527" s="40"/>
    </row>
    <row r="528" spans="1:6" x14ac:dyDescent="0.25">
      <c r="A528" s="143">
        <f t="shared" si="98"/>
        <v>44708</v>
      </c>
      <c r="B528" s="69" t="str">
        <f t="shared" si="101"/>
        <v>Día</v>
      </c>
      <c r="C528" s="69" t="str">
        <f t="shared" si="101"/>
        <v>Traumatólogo</v>
      </c>
      <c r="D528" s="19" t="s">
        <v>56</v>
      </c>
      <c r="E528" s="27"/>
      <c r="F528" s="40"/>
    </row>
    <row r="529" spans="1:6" x14ac:dyDescent="0.25">
      <c r="A529" s="143">
        <f t="shared" si="98"/>
        <v>44708</v>
      </c>
      <c r="B529" s="69" t="str">
        <f t="shared" si="101"/>
        <v>Día</v>
      </c>
      <c r="C529" s="69" t="str">
        <f t="shared" si="101"/>
        <v>Ginecología</v>
      </c>
      <c r="D529" s="19" t="s">
        <v>437</v>
      </c>
      <c r="E529" s="27"/>
      <c r="F529" s="40"/>
    </row>
    <row r="530" spans="1:6" x14ac:dyDescent="0.25">
      <c r="A530" s="143">
        <f t="shared" si="98"/>
        <v>44708</v>
      </c>
      <c r="B530" s="69" t="str">
        <f t="shared" si="101"/>
        <v>Día</v>
      </c>
      <c r="C530" s="69" t="str">
        <f t="shared" si="101"/>
        <v>Refuerzo</v>
      </c>
      <c r="D530" s="19" t="s">
        <v>58</v>
      </c>
      <c r="E530" s="27"/>
      <c r="F530" s="40"/>
    </row>
    <row r="531" spans="1:6" x14ac:dyDescent="0.25">
      <c r="A531" s="143">
        <f t="shared" si="98"/>
        <v>44708</v>
      </c>
      <c r="B531" s="69" t="str">
        <f t="shared" si="101"/>
        <v>Día</v>
      </c>
      <c r="C531" s="69" t="str">
        <f t="shared" si="101"/>
        <v>Anestesista</v>
      </c>
      <c r="D531" s="21" t="s">
        <v>43</v>
      </c>
      <c r="E531" s="27"/>
      <c r="F531" s="40"/>
    </row>
    <row r="532" spans="1:6" x14ac:dyDescent="0.25">
      <c r="A532" s="143">
        <f t="shared" si="98"/>
        <v>44708</v>
      </c>
      <c r="B532" s="69" t="str">
        <f t="shared" ref="B532:B573" si="102">+B512</f>
        <v>Día</v>
      </c>
      <c r="C532" s="69" t="s">
        <v>24</v>
      </c>
      <c r="D532" s="19" t="s">
        <v>328</v>
      </c>
      <c r="E532" s="27"/>
      <c r="F532" s="40"/>
    </row>
    <row r="533" spans="1:6" x14ac:dyDescent="0.25">
      <c r="A533" s="143">
        <f t="shared" si="98"/>
        <v>44708</v>
      </c>
      <c r="B533" s="69" t="str">
        <f t="shared" si="102"/>
        <v>Día</v>
      </c>
      <c r="C533" s="69" t="s">
        <v>21</v>
      </c>
      <c r="D533" s="19" t="s">
        <v>387</v>
      </c>
      <c r="E533" s="27"/>
      <c r="F533" s="40"/>
    </row>
    <row r="534" spans="1:6" ht="15.75" thickBot="1" x14ac:dyDescent="0.3">
      <c r="A534" s="143">
        <f t="shared" si="98"/>
        <v>44708</v>
      </c>
      <c r="B534" s="69" t="str">
        <f t="shared" si="102"/>
        <v>Día</v>
      </c>
      <c r="C534" s="69" t="str">
        <f t="shared" ref="C534:C541" si="103">+C514</f>
        <v>Refuerzo UCI/UTI</v>
      </c>
      <c r="D534" s="19" t="s">
        <v>443</v>
      </c>
      <c r="E534" s="27"/>
      <c r="F534" s="40"/>
    </row>
    <row r="535" spans="1:6" x14ac:dyDescent="0.25">
      <c r="A535" s="142">
        <f>+A515+1</f>
        <v>44708</v>
      </c>
      <c r="B535" s="70" t="str">
        <f t="shared" si="102"/>
        <v>Noche</v>
      </c>
      <c r="C535" s="70" t="str">
        <f t="shared" si="103"/>
        <v>Pediatría</v>
      </c>
      <c r="D535" s="18" t="s">
        <v>87</v>
      </c>
      <c r="E535" s="28"/>
      <c r="F535" s="39"/>
    </row>
    <row r="536" spans="1:6" x14ac:dyDescent="0.25">
      <c r="A536" s="143">
        <f t="shared" si="98"/>
        <v>44708</v>
      </c>
      <c r="B536" s="69" t="str">
        <f t="shared" si="102"/>
        <v>Noche</v>
      </c>
      <c r="C536" s="69" t="str">
        <f t="shared" si="103"/>
        <v>Cirugía</v>
      </c>
      <c r="D536" s="19" t="s">
        <v>414</v>
      </c>
      <c r="E536" s="27"/>
      <c r="F536" s="40"/>
    </row>
    <row r="537" spans="1:6" x14ac:dyDescent="0.25">
      <c r="A537" s="143">
        <f t="shared" ref="A537:A568" si="104">+A517+1</f>
        <v>44708</v>
      </c>
      <c r="B537" s="69" t="str">
        <f t="shared" si="102"/>
        <v>Noche</v>
      </c>
      <c r="C537" s="69" t="str">
        <f t="shared" si="103"/>
        <v>Internista</v>
      </c>
      <c r="D537" s="19" t="s">
        <v>73</v>
      </c>
      <c r="E537" s="27"/>
      <c r="F537" s="40"/>
    </row>
    <row r="538" spans="1:6" x14ac:dyDescent="0.25">
      <c r="A538" s="143">
        <f t="shared" si="104"/>
        <v>44708</v>
      </c>
      <c r="B538" s="69" t="str">
        <f t="shared" si="102"/>
        <v>Noche</v>
      </c>
      <c r="C538" s="69" t="str">
        <f t="shared" si="103"/>
        <v>Traumatólogo</v>
      </c>
      <c r="D538" s="19" t="s">
        <v>124</v>
      </c>
      <c r="E538" s="27"/>
      <c r="F538" s="40"/>
    </row>
    <row r="539" spans="1:6" x14ac:dyDescent="0.25">
      <c r="A539" s="143">
        <f t="shared" si="104"/>
        <v>44708</v>
      </c>
      <c r="B539" s="69" t="str">
        <f t="shared" si="102"/>
        <v>Noche</v>
      </c>
      <c r="C539" s="69" t="str">
        <f t="shared" si="103"/>
        <v>Ginecología</v>
      </c>
      <c r="D539" s="19" t="s">
        <v>437</v>
      </c>
      <c r="E539" s="27"/>
      <c r="F539" s="40"/>
    </row>
    <row r="540" spans="1:6" x14ac:dyDescent="0.25">
      <c r="A540" s="143">
        <f t="shared" si="104"/>
        <v>44708</v>
      </c>
      <c r="B540" s="69" t="str">
        <f t="shared" si="102"/>
        <v>Noche</v>
      </c>
      <c r="C540" s="69" t="str">
        <f t="shared" si="103"/>
        <v>Refuerzo</v>
      </c>
      <c r="D540" s="19" t="s">
        <v>74</v>
      </c>
      <c r="E540" s="27"/>
      <c r="F540" s="40"/>
    </row>
    <row r="541" spans="1:6" x14ac:dyDescent="0.25">
      <c r="A541" s="143">
        <f t="shared" si="104"/>
        <v>44708</v>
      </c>
      <c r="B541" s="69" t="str">
        <f t="shared" si="102"/>
        <v>Noche</v>
      </c>
      <c r="C541" s="69" t="str">
        <f t="shared" si="103"/>
        <v>Anestesista</v>
      </c>
      <c r="D541" s="21" t="s">
        <v>43</v>
      </c>
      <c r="E541" s="27"/>
      <c r="F541" s="40"/>
    </row>
    <row r="542" spans="1:6" x14ac:dyDescent="0.25">
      <c r="A542" s="143">
        <f t="shared" si="104"/>
        <v>44708</v>
      </c>
      <c r="B542" s="69" t="str">
        <f t="shared" si="102"/>
        <v>Noche</v>
      </c>
      <c r="C542" s="69" t="s">
        <v>24</v>
      </c>
      <c r="D542" s="19" t="s">
        <v>328</v>
      </c>
      <c r="E542" s="27"/>
      <c r="F542" s="40"/>
    </row>
    <row r="543" spans="1:6" x14ac:dyDescent="0.25">
      <c r="A543" s="143">
        <f t="shared" si="104"/>
        <v>44708</v>
      </c>
      <c r="B543" s="69" t="str">
        <f t="shared" si="102"/>
        <v>Noche</v>
      </c>
      <c r="C543" s="69" t="s">
        <v>21</v>
      </c>
      <c r="D543" s="19" t="s">
        <v>387</v>
      </c>
      <c r="E543" s="27"/>
      <c r="F543" s="40"/>
    </row>
    <row r="544" spans="1:6" ht="15.75" thickBot="1" x14ac:dyDescent="0.3">
      <c r="A544" s="143">
        <f t="shared" si="104"/>
        <v>44708</v>
      </c>
      <c r="B544" s="69" t="str">
        <f t="shared" si="102"/>
        <v>Noche</v>
      </c>
      <c r="C544" s="69" t="str">
        <f t="shared" ref="C544:C551" si="105">+C524</f>
        <v>Refuerzo UCI/UTI</v>
      </c>
      <c r="D544" s="19" t="s">
        <v>443</v>
      </c>
      <c r="E544" s="27"/>
      <c r="F544" s="40"/>
    </row>
    <row r="545" spans="1:6" x14ac:dyDescent="0.25">
      <c r="A545" s="142">
        <f t="shared" si="104"/>
        <v>44709</v>
      </c>
      <c r="B545" s="70" t="str">
        <f t="shared" si="102"/>
        <v>Día</v>
      </c>
      <c r="C545" s="70" t="str">
        <f t="shared" si="105"/>
        <v>Pediatría</v>
      </c>
      <c r="D545" s="18" t="s">
        <v>59</v>
      </c>
      <c r="E545" s="28"/>
      <c r="F545" s="39"/>
    </row>
    <row r="546" spans="1:6" x14ac:dyDescent="0.25">
      <c r="A546" s="143">
        <f t="shared" si="104"/>
        <v>44709</v>
      </c>
      <c r="B546" s="69" t="str">
        <f t="shared" si="102"/>
        <v>Día</v>
      </c>
      <c r="C546" s="69" t="str">
        <f t="shared" si="105"/>
        <v>Cirugía</v>
      </c>
      <c r="D546" s="24" t="s">
        <v>75</v>
      </c>
      <c r="E546" s="27"/>
      <c r="F546" s="40"/>
    </row>
    <row r="547" spans="1:6" x14ac:dyDescent="0.25">
      <c r="A547" s="143">
        <f t="shared" si="104"/>
        <v>44709</v>
      </c>
      <c r="B547" s="69" t="str">
        <f t="shared" si="102"/>
        <v>Día</v>
      </c>
      <c r="C547" s="69" t="str">
        <f t="shared" si="105"/>
        <v>Internista</v>
      </c>
      <c r="D547" s="136" t="s">
        <v>440</v>
      </c>
      <c r="E547" s="27"/>
      <c r="F547" s="40"/>
    </row>
    <row r="548" spans="1:6" x14ac:dyDescent="0.25">
      <c r="A548" s="143">
        <f t="shared" si="104"/>
        <v>44709</v>
      </c>
      <c r="B548" s="69" t="str">
        <f t="shared" si="102"/>
        <v>Día</v>
      </c>
      <c r="C548" s="69" t="str">
        <f t="shared" si="105"/>
        <v>Traumatólogo</v>
      </c>
      <c r="D548" s="19" t="s">
        <v>56</v>
      </c>
      <c r="E548" s="27"/>
      <c r="F548" s="40"/>
    </row>
    <row r="549" spans="1:6" x14ac:dyDescent="0.25">
      <c r="A549" s="143">
        <f t="shared" si="104"/>
        <v>44709</v>
      </c>
      <c r="B549" s="69" t="str">
        <f t="shared" si="102"/>
        <v>Día</v>
      </c>
      <c r="C549" s="69" t="str">
        <f t="shared" si="105"/>
        <v>Ginecología</v>
      </c>
      <c r="D549" s="20" t="s">
        <v>35</v>
      </c>
      <c r="E549" s="27"/>
      <c r="F549" s="40"/>
    </row>
    <row r="550" spans="1:6" x14ac:dyDescent="0.25">
      <c r="A550" s="143">
        <f t="shared" si="104"/>
        <v>44709</v>
      </c>
      <c r="B550" s="69" t="str">
        <f t="shared" si="102"/>
        <v>Día</v>
      </c>
      <c r="C550" s="69" t="str">
        <f t="shared" si="105"/>
        <v>Refuerzo</v>
      </c>
      <c r="D550" s="19" t="s">
        <v>420</v>
      </c>
      <c r="E550" s="27"/>
      <c r="F550" s="40"/>
    </row>
    <row r="551" spans="1:6" x14ac:dyDescent="0.25">
      <c r="A551" s="143">
        <f t="shared" si="104"/>
        <v>44709</v>
      </c>
      <c r="B551" s="69" t="str">
        <f t="shared" si="102"/>
        <v>Día</v>
      </c>
      <c r="C551" s="69" t="str">
        <f t="shared" si="105"/>
        <v>Anestesista</v>
      </c>
      <c r="D551" s="19" t="s">
        <v>42</v>
      </c>
      <c r="E551" s="27"/>
      <c r="F551" s="40"/>
    </row>
    <row r="552" spans="1:6" x14ac:dyDescent="0.25">
      <c r="A552" s="143">
        <f t="shared" si="104"/>
        <v>44709</v>
      </c>
      <c r="B552" s="69" t="str">
        <f t="shared" si="102"/>
        <v>Día</v>
      </c>
      <c r="C552" s="69" t="s">
        <v>24</v>
      </c>
      <c r="D552" s="19" t="s">
        <v>333</v>
      </c>
      <c r="E552" s="27"/>
      <c r="F552" s="40"/>
    </row>
    <row r="553" spans="1:6" x14ac:dyDescent="0.25">
      <c r="A553" s="143">
        <f t="shared" si="104"/>
        <v>44709</v>
      </c>
      <c r="B553" s="69" t="str">
        <f t="shared" si="102"/>
        <v>Día</v>
      </c>
      <c r="C553" s="69" t="s">
        <v>21</v>
      </c>
      <c r="D553" s="19" t="s">
        <v>386</v>
      </c>
      <c r="E553" s="27"/>
      <c r="F553" s="40"/>
    </row>
    <row r="554" spans="1:6" ht="15.75" thickBot="1" x14ac:dyDescent="0.3">
      <c r="A554" s="143">
        <f t="shared" si="104"/>
        <v>44709</v>
      </c>
      <c r="B554" s="69" t="str">
        <f t="shared" si="102"/>
        <v>Día</v>
      </c>
      <c r="C554" s="69" t="str">
        <f t="shared" ref="C554:C561" si="106">+C534</f>
        <v>Refuerzo UCI/UTI</v>
      </c>
      <c r="D554" s="19" t="s">
        <v>51</v>
      </c>
      <c r="E554" s="27"/>
      <c r="F554" s="40"/>
    </row>
    <row r="555" spans="1:6" x14ac:dyDescent="0.25">
      <c r="A555" s="142">
        <f t="shared" si="104"/>
        <v>44709</v>
      </c>
      <c r="B555" s="70" t="str">
        <f t="shared" si="102"/>
        <v>Noche</v>
      </c>
      <c r="C555" s="70" t="str">
        <f t="shared" si="106"/>
        <v>Pediatría</v>
      </c>
      <c r="D555" s="18" t="s">
        <v>59</v>
      </c>
      <c r="E555" s="28"/>
      <c r="F555" s="39"/>
    </row>
    <row r="556" spans="1:6" x14ac:dyDescent="0.25">
      <c r="A556" s="143">
        <f t="shared" si="104"/>
        <v>44709</v>
      </c>
      <c r="B556" s="69" t="str">
        <f t="shared" si="102"/>
        <v>Noche</v>
      </c>
      <c r="C556" s="69" t="str">
        <f t="shared" si="106"/>
        <v>Cirugía</v>
      </c>
      <c r="D556" s="19" t="s">
        <v>75</v>
      </c>
      <c r="E556" s="27"/>
      <c r="F556" s="40"/>
    </row>
    <row r="557" spans="1:6" x14ac:dyDescent="0.25">
      <c r="A557" s="143">
        <f t="shared" si="104"/>
        <v>44709</v>
      </c>
      <c r="B557" s="69" t="str">
        <f t="shared" si="102"/>
        <v>Noche</v>
      </c>
      <c r="C557" s="69" t="str">
        <f t="shared" si="106"/>
        <v>Internista</v>
      </c>
      <c r="D557" s="19" t="s">
        <v>119</v>
      </c>
      <c r="E557" s="27"/>
      <c r="F557" s="40"/>
    </row>
    <row r="558" spans="1:6" x14ac:dyDescent="0.25">
      <c r="A558" s="143">
        <f t="shared" si="104"/>
        <v>44709</v>
      </c>
      <c r="B558" s="69" t="str">
        <f t="shared" si="102"/>
        <v>Noche</v>
      </c>
      <c r="C558" s="69" t="str">
        <f t="shared" si="106"/>
        <v>Traumatólogo</v>
      </c>
      <c r="D558" s="19" t="s">
        <v>56</v>
      </c>
      <c r="E558" s="27"/>
      <c r="F558" s="40"/>
    </row>
    <row r="559" spans="1:6" x14ac:dyDescent="0.25">
      <c r="A559" s="143">
        <f t="shared" si="104"/>
        <v>44709</v>
      </c>
      <c r="B559" s="69" t="str">
        <f t="shared" si="102"/>
        <v>Noche</v>
      </c>
      <c r="C559" s="69" t="str">
        <f t="shared" si="106"/>
        <v>Ginecología</v>
      </c>
      <c r="D559" s="20" t="s">
        <v>35</v>
      </c>
      <c r="E559" s="27"/>
      <c r="F559" s="40"/>
    </row>
    <row r="560" spans="1:6" x14ac:dyDescent="0.25">
      <c r="A560" s="143">
        <f t="shared" si="104"/>
        <v>44709</v>
      </c>
      <c r="B560" s="69" t="str">
        <f t="shared" si="102"/>
        <v>Noche</v>
      </c>
      <c r="C560" s="69" t="str">
        <f t="shared" si="106"/>
        <v>Refuerzo</v>
      </c>
      <c r="D560" s="19" t="s">
        <v>420</v>
      </c>
      <c r="E560" s="27"/>
      <c r="F560" s="40"/>
    </row>
    <row r="561" spans="1:6" x14ac:dyDescent="0.25">
      <c r="A561" s="143">
        <f t="shared" si="104"/>
        <v>44709</v>
      </c>
      <c r="B561" s="69" t="str">
        <f t="shared" si="102"/>
        <v>Noche</v>
      </c>
      <c r="C561" s="69" t="str">
        <f t="shared" si="106"/>
        <v>Anestesista</v>
      </c>
      <c r="D561" s="19" t="s">
        <v>42</v>
      </c>
      <c r="E561" s="27"/>
      <c r="F561" s="40"/>
    </row>
    <row r="562" spans="1:6" x14ac:dyDescent="0.25">
      <c r="A562" s="143">
        <f t="shared" si="104"/>
        <v>44709</v>
      </c>
      <c r="B562" s="69" t="str">
        <f t="shared" si="102"/>
        <v>Noche</v>
      </c>
      <c r="C562" s="69" t="s">
        <v>24</v>
      </c>
      <c r="D562" s="19" t="s">
        <v>333</v>
      </c>
      <c r="E562" s="27"/>
      <c r="F562" s="65"/>
    </row>
    <row r="563" spans="1:6" x14ac:dyDescent="0.25">
      <c r="A563" s="143">
        <f t="shared" si="104"/>
        <v>44709</v>
      </c>
      <c r="B563" s="69" t="str">
        <f t="shared" si="102"/>
        <v>Noche</v>
      </c>
      <c r="C563" s="69" t="s">
        <v>21</v>
      </c>
      <c r="D563" s="19" t="s">
        <v>386</v>
      </c>
      <c r="E563" s="27"/>
      <c r="F563" s="65"/>
    </row>
    <row r="564" spans="1:6" ht="15.75" thickBot="1" x14ac:dyDescent="0.3">
      <c r="A564" s="143">
        <f t="shared" si="104"/>
        <v>44709</v>
      </c>
      <c r="B564" s="69" t="str">
        <f t="shared" si="102"/>
        <v>Noche</v>
      </c>
      <c r="C564" s="69" t="str">
        <f t="shared" ref="C564:C571" si="107">+C544</f>
        <v>Refuerzo UCI/UTI</v>
      </c>
      <c r="D564" s="19" t="s">
        <v>51</v>
      </c>
      <c r="E564" s="27"/>
      <c r="F564" s="41"/>
    </row>
    <row r="565" spans="1:6" x14ac:dyDescent="0.25">
      <c r="A565" s="142">
        <f t="shared" si="104"/>
        <v>44710</v>
      </c>
      <c r="B565" s="70" t="str">
        <f t="shared" si="102"/>
        <v>Día</v>
      </c>
      <c r="C565" s="70" t="str">
        <f t="shared" si="107"/>
        <v>Pediatría</v>
      </c>
      <c r="D565" s="18" t="s">
        <v>37</v>
      </c>
      <c r="E565" s="28"/>
      <c r="F565" s="39"/>
    </row>
    <row r="566" spans="1:6" x14ac:dyDescent="0.25">
      <c r="A566" s="143">
        <f t="shared" si="104"/>
        <v>44710</v>
      </c>
      <c r="B566" s="69" t="str">
        <f t="shared" si="102"/>
        <v>Día</v>
      </c>
      <c r="C566" s="69" t="str">
        <f t="shared" si="107"/>
        <v>Cirugía</v>
      </c>
      <c r="D566" s="19" t="s">
        <v>88</v>
      </c>
      <c r="E566" s="27"/>
      <c r="F566" s="40"/>
    </row>
    <row r="567" spans="1:6" x14ac:dyDescent="0.25">
      <c r="A567" s="143">
        <f t="shared" si="104"/>
        <v>44710</v>
      </c>
      <c r="B567" s="69" t="str">
        <f t="shared" si="102"/>
        <v>Día</v>
      </c>
      <c r="C567" s="69" t="str">
        <f t="shared" si="107"/>
        <v>Internista</v>
      </c>
      <c r="D567" s="19" t="s">
        <v>89</v>
      </c>
      <c r="E567" s="27"/>
      <c r="F567" s="40"/>
    </row>
    <row r="568" spans="1:6" x14ac:dyDescent="0.25">
      <c r="A568" s="143">
        <f t="shared" si="104"/>
        <v>44710</v>
      </c>
      <c r="B568" s="69" t="str">
        <f t="shared" si="102"/>
        <v>Día</v>
      </c>
      <c r="C568" s="69" t="str">
        <f t="shared" si="107"/>
        <v>Traumatólogo</v>
      </c>
      <c r="D568" s="19" t="s">
        <v>90</v>
      </c>
      <c r="E568" s="27"/>
      <c r="F568" s="40"/>
    </row>
    <row r="569" spans="1:6" x14ac:dyDescent="0.25">
      <c r="A569" s="143">
        <f t="shared" ref="A569:A583" si="108">+A549+1</f>
        <v>44710</v>
      </c>
      <c r="B569" s="69" t="str">
        <f t="shared" si="102"/>
        <v>Día</v>
      </c>
      <c r="C569" s="69" t="str">
        <f t="shared" si="107"/>
        <v>Ginecología</v>
      </c>
      <c r="D569" s="19" t="s">
        <v>441</v>
      </c>
      <c r="E569" s="27"/>
      <c r="F569" s="40"/>
    </row>
    <row r="570" spans="1:6" x14ac:dyDescent="0.25">
      <c r="A570" s="143">
        <f t="shared" si="108"/>
        <v>44710</v>
      </c>
      <c r="B570" s="69" t="str">
        <f t="shared" si="102"/>
        <v>Día</v>
      </c>
      <c r="C570" s="69" t="str">
        <f t="shared" si="107"/>
        <v>Refuerzo</v>
      </c>
      <c r="D570" s="19" t="s">
        <v>93</v>
      </c>
      <c r="E570" s="27"/>
      <c r="F570" s="40"/>
    </row>
    <row r="571" spans="1:6" x14ac:dyDescent="0.25">
      <c r="A571" s="143">
        <f t="shared" si="108"/>
        <v>44710</v>
      </c>
      <c r="B571" s="69" t="str">
        <f t="shared" si="102"/>
        <v>Día</v>
      </c>
      <c r="C571" s="69" t="str">
        <f t="shared" si="107"/>
        <v>Anestesista</v>
      </c>
      <c r="D571" s="19" t="s">
        <v>41</v>
      </c>
      <c r="E571" s="27"/>
      <c r="F571" s="40"/>
    </row>
    <row r="572" spans="1:6" x14ac:dyDescent="0.25">
      <c r="A572" s="143">
        <f t="shared" si="108"/>
        <v>44710</v>
      </c>
      <c r="B572" s="69" t="str">
        <f t="shared" si="102"/>
        <v>Día</v>
      </c>
      <c r="C572" s="69" t="s">
        <v>24</v>
      </c>
      <c r="D572" s="96" t="s">
        <v>348</v>
      </c>
      <c r="E572" s="27"/>
      <c r="F572" s="40"/>
    </row>
    <row r="573" spans="1:6" x14ac:dyDescent="0.25">
      <c r="A573" s="143">
        <f t="shared" si="108"/>
        <v>44710</v>
      </c>
      <c r="B573" s="69" t="str">
        <f t="shared" si="102"/>
        <v>Día</v>
      </c>
      <c r="C573" s="69" t="s">
        <v>21</v>
      </c>
      <c r="D573" s="80" t="s">
        <v>387</v>
      </c>
      <c r="E573" s="27"/>
      <c r="F573" s="40"/>
    </row>
    <row r="574" spans="1:6" ht="15.75" thickBot="1" x14ac:dyDescent="0.3">
      <c r="A574" s="143">
        <f t="shared" si="108"/>
        <v>44710</v>
      </c>
      <c r="B574" s="69" t="str">
        <f t="shared" ref="B574:C574" si="109">+B554</f>
        <v>Día</v>
      </c>
      <c r="C574" s="69" t="str">
        <f t="shared" si="109"/>
        <v>Refuerzo UCI/UTI</v>
      </c>
      <c r="D574" s="79" t="s">
        <v>443</v>
      </c>
      <c r="E574" s="27"/>
      <c r="F574" s="40"/>
    </row>
    <row r="575" spans="1:6" x14ac:dyDescent="0.25">
      <c r="A575" s="142">
        <f t="shared" si="108"/>
        <v>44710</v>
      </c>
      <c r="B575" s="70" t="str">
        <f t="shared" ref="B575:C581" si="110">+B555</f>
        <v>Noche</v>
      </c>
      <c r="C575" s="70" t="str">
        <f t="shared" si="110"/>
        <v>Pediatría</v>
      </c>
      <c r="D575" s="18" t="s">
        <v>37</v>
      </c>
      <c r="E575" s="28"/>
      <c r="F575" s="39"/>
    </row>
    <row r="576" spans="1:6" x14ac:dyDescent="0.25">
      <c r="A576" s="143">
        <f t="shared" si="108"/>
        <v>44710</v>
      </c>
      <c r="B576" s="69" t="str">
        <f t="shared" si="110"/>
        <v>Noche</v>
      </c>
      <c r="C576" s="69" t="str">
        <f t="shared" si="110"/>
        <v>Cirugía</v>
      </c>
      <c r="D576" s="19" t="s">
        <v>88</v>
      </c>
      <c r="E576" s="27"/>
      <c r="F576" s="40"/>
    </row>
    <row r="577" spans="1:6" x14ac:dyDescent="0.25">
      <c r="A577" s="143">
        <f t="shared" si="108"/>
        <v>44710</v>
      </c>
      <c r="B577" s="69" t="str">
        <f t="shared" si="110"/>
        <v>Noche</v>
      </c>
      <c r="C577" s="69" t="str">
        <f t="shared" si="110"/>
        <v>Internista</v>
      </c>
      <c r="D577" s="19" t="s">
        <v>89</v>
      </c>
      <c r="E577" s="27"/>
      <c r="F577" s="40"/>
    </row>
    <row r="578" spans="1:6" x14ac:dyDescent="0.25">
      <c r="A578" s="143">
        <f t="shared" si="108"/>
        <v>44710</v>
      </c>
      <c r="B578" s="69" t="str">
        <f t="shared" si="110"/>
        <v>Noche</v>
      </c>
      <c r="C578" s="69" t="str">
        <f t="shared" si="110"/>
        <v>Traumatólogo</v>
      </c>
      <c r="D578" s="19" t="s">
        <v>90</v>
      </c>
      <c r="E578" s="27"/>
      <c r="F578" s="40"/>
    </row>
    <row r="579" spans="1:6" x14ac:dyDescent="0.25">
      <c r="A579" s="143">
        <f t="shared" si="108"/>
        <v>44710</v>
      </c>
      <c r="B579" s="69" t="str">
        <f t="shared" si="110"/>
        <v>Noche</v>
      </c>
      <c r="C579" s="69" t="str">
        <f t="shared" si="110"/>
        <v>Ginecología</v>
      </c>
      <c r="D579" s="19" t="s">
        <v>34</v>
      </c>
      <c r="E579" s="27"/>
      <c r="F579" s="40"/>
    </row>
    <row r="580" spans="1:6" x14ac:dyDescent="0.25">
      <c r="A580" s="143">
        <f t="shared" si="108"/>
        <v>44710</v>
      </c>
      <c r="B580" s="69" t="str">
        <f t="shared" si="110"/>
        <v>Noche</v>
      </c>
      <c r="C580" s="69" t="str">
        <f t="shared" si="110"/>
        <v>Refuerzo</v>
      </c>
      <c r="D580" s="19" t="s">
        <v>93</v>
      </c>
      <c r="E580" s="27"/>
      <c r="F580" s="40"/>
    </row>
    <row r="581" spans="1:6" x14ac:dyDescent="0.25">
      <c r="A581" s="143">
        <f t="shared" si="108"/>
        <v>44710</v>
      </c>
      <c r="B581" s="69" t="str">
        <f t="shared" si="110"/>
        <v>Noche</v>
      </c>
      <c r="C581" s="69" t="str">
        <f t="shared" si="110"/>
        <v>Anestesista</v>
      </c>
      <c r="D581" s="19" t="s">
        <v>41</v>
      </c>
      <c r="E581" s="27"/>
      <c r="F581" s="40"/>
    </row>
    <row r="582" spans="1:6" x14ac:dyDescent="0.25">
      <c r="A582" s="143">
        <f t="shared" si="108"/>
        <v>44710</v>
      </c>
      <c r="B582" s="69" t="str">
        <f t="shared" ref="B582:B603" si="111">+B562</f>
        <v>Noche</v>
      </c>
      <c r="C582" s="69" t="s">
        <v>24</v>
      </c>
      <c r="D582" s="96" t="s">
        <v>348</v>
      </c>
      <c r="E582" s="27"/>
      <c r="F582" s="65"/>
    </row>
    <row r="583" spans="1:6" x14ac:dyDescent="0.25">
      <c r="A583" s="143">
        <f t="shared" si="108"/>
        <v>44710</v>
      </c>
      <c r="B583" s="69" t="str">
        <f t="shared" si="111"/>
        <v>Noche</v>
      </c>
      <c r="C583" s="69" t="s">
        <v>21</v>
      </c>
      <c r="D583" s="80" t="s">
        <v>387</v>
      </c>
      <c r="E583" s="27"/>
      <c r="F583" s="65"/>
    </row>
    <row r="584" spans="1:6" ht="15.75" thickBot="1" x14ac:dyDescent="0.3">
      <c r="A584" s="143">
        <f t="shared" ref="A584" si="112">+A564+1</f>
        <v>44710</v>
      </c>
      <c r="B584" s="69" t="str">
        <f t="shared" si="111"/>
        <v>Noche</v>
      </c>
      <c r="C584" s="69" t="str">
        <f t="shared" ref="C584:C591" si="113">+C564</f>
        <v>Refuerzo UCI/UTI</v>
      </c>
      <c r="D584" s="79" t="s">
        <v>443</v>
      </c>
      <c r="E584" s="27"/>
      <c r="F584" s="41"/>
    </row>
    <row r="585" spans="1:6" x14ac:dyDescent="0.25">
      <c r="A585" s="142">
        <f t="shared" ref="A585:A602" si="114">+A565+1</f>
        <v>44711</v>
      </c>
      <c r="B585" s="70" t="str">
        <f t="shared" si="111"/>
        <v>Día</v>
      </c>
      <c r="C585" s="70" t="str">
        <f t="shared" si="113"/>
        <v>Pediatría</v>
      </c>
      <c r="D585" s="29" t="s">
        <v>203</v>
      </c>
      <c r="E585" s="28"/>
      <c r="F585" s="135" t="s">
        <v>446</v>
      </c>
    </row>
    <row r="586" spans="1:6" x14ac:dyDescent="0.25">
      <c r="A586" s="143">
        <f t="shared" si="114"/>
        <v>44711</v>
      </c>
      <c r="B586" s="69" t="str">
        <f t="shared" si="111"/>
        <v>Día</v>
      </c>
      <c r="C586" s="69" t="str">
        <f t="shared" si="113"/>
        <v>Cirugía</v>
      </c>
      <c r="D586" s="23" t="s">
        <v>414</v>
      </c>
      <c r="E586" s="27"/>
      <c r="F586" s="40"/>
    </row>
    <row r="587" spans="1:6" x14ac:dyDescent="0.25">
      <c r="A587" s="143">
        <f t="shared" si="114"/>
        <v>44711</v>
      </c>
      <c r="B587" s="69" t="str">
        <f t="shared" si="111"/>
        <v>Día</v>
      </c>
      <c r="C587" s="69" t="str">
        <f t="shared" si="113"/>
        <v>Internista</v>
      </c>
      <c r="D587" s="19" t="s">
        <v>73</v>
      </c>
      <c r="E587" s="27"/>
      <c r="F587" s="40"/>
    </row>
    <row r="588" spans="1:6" x14ac:dyDescent="0.25">
      <c r="A588" s="143">
        <f t="shared" si="114"/>
        <v>44711</v>
      </c>
      <c r="B588" s="69" t="str">
        <f t="shared" si="111"/>
        <v>Día</v>
      </c>
      <c r="C588" s="69" t="str">
        <f t="shared" si="113"/>
        <v>Traumatólogo</v>
      </c>
      <c r="D588" s="19" t="s">
        <v>124</v>
      </c>
      <c r="E588" s="27"/>
      <c r="F588" s="40"/>
    </row>
    <row r="589" spans="1:6" x14ac:dyDescent="0.25">
      <c r="A589" s="143">
        <f t="shared" si="114"/>
        <v>44711</v>
      </c>
      <c r="B589" s="69" t="str">
        <f t="shared" si="111"/>
        <v>Día</v>
      </c>
      <c r="C589" s="69" t="str">
        <f t="shared" si="113"/>
        <v>Ginecología</v>
      </c>
      <c r="D589" s="19" t="s">
        <v>31</v>
      </c>
      <c r="E589" s="27"/>
      <c r="F589" s="40"/>
    </row>
    <row r="590" spans="1:6" x14ac:dyDescent="0.25">
      <c r="A590" s="143">
        <f t="shared" si="114"/>
        <v>44711</v>
      </c>
      <c r="B590" s="69" t="str">
        <f t="shared" si="111"/>
        <v>Día</v>
      </c>
      <c r="C590" s="69" t="str">
        <f t="shared" si="113"/>
        <v>Refuerzo</v>
      </c>
      <c r="D590" s="24" t="s">
        <v>74</v>
      </c>
      <c r="E590" s="27"/>
      <c r="F590" s="40"/>
    </row>
    <row r="591" spans="1:6" x14ac:dyDescent="0.25">
      <c r="A591" s="143">
        <f t="shared" si="114"/>
        <v>44711</v>
      </c>
      <c r="B591" s="69" t="str">
        <f t="shared" si="111"/>
        <v>Día</v>
      </c>
      <c r="C591" s="69" t="str">
        <f t="shared" si="113"/>
        <v>Anestesista</v>
      </c>
      <c r="D591" s="19" t="s">
        <v>40</v>
      </c>
      <c r="E591" s="27"/>
      <c r="F591" s="40"/>
    </row>
    <row r="592" spans="1:6" x14ac:dyDescent="0.25">
      <c r="A592" s="143">
        <f t="shared" si="114"/>
        <v>44711</v>
      </c>
      <c r="B592" s="69" t="str">
        <f t="shared" si="111"/>
        <v>Día</v>
      </c>
      <c r="C592" s="69" t="s">
        <v>24</v>
      </c>
      <c r="D592" s="19" t="s">
        <v>328</v>
      </c>
      <c r="E592" s="27"/>
      <c r="F592" s="40"/>
    </row>
    <row r="593" spans="1:6" x14ac:dyDescent="0.25">
      <c r="A593" s="143">
        <f t="shared" si="114"/>
        <v>44711</v>
      </c>
      <c r="B593" s="69" t="str">
        <f t="shared" si="111"/>
        <v>Día</v>
      </c>
      <c r="C593" s="69" t="s">
        <v>21</v>
      </c>
      <c r="D593" s="20" t="s">
        <v>388</v>
      </c>
      <c r="E593" s="27"/>
      <c r="F593" s="40"/>
    </row>
    <row r="594" spans="1:6" ht="15.75" thickBot="1" x14ac:dyDescent="0.3">
      <c r="A594" s="143">
        <f t="shared" si="114"/>
        <v>44711</v>
      </c>
      <c r="B594" s="69" t="str">
        <f t="shared" si="111"/>
        <v>Día</v>
      </c>
      <c r="C594" s="69" t="str">
        <f t="shared" ref="C594:C601" si="115">+C574</f>
        <v>Refuerzo UCI/UTI</v>
      </c>
      <c r="D594" s="19" t="s">
        <v>385</v>
      </c>
      <c r="E594" s="27"/>
      <c r="F594" s="40"/>
    </row>
    <row r="595" spans="1:6" x14ac:dyDescent="0.25">
      <c r="A595" s="142">
        <f t="shared" si="114"/>
        <v>44711</v>
      </c>
      <c r="B595" s="70" t="str">
        <f t="shared" si="111"/>
        <v>Noche</v>
      </c>
      <c r="C595" s="70" t="str">
        <f t="shared" si="115"/>
        <v>Pediatría</v>
      </c>
      <c r="D595" s="29" t="s">
        <v>447</v>
      </c>
      <c r="E595" s="28"/>
      <c r="F595" s="39"/>
    </row>
    <row r="596" spans="1:6" x14ac:dyDescent="0.25">
      <c r="A596" s="143">
        <f t="shared" si="114"/>
        <v>44711</v>
      </c>
      <c r="B596" s="69" t="str">
        <f t="shared" si="111"/>
        <v>Noche</v>
      </c>
      <c r="C596" s="69" t="str">
        <f t="shared" si="115"/>
        <v>Cirugía</v>
      </c>
      <c r="D596" s="19" t="s">
        <v>83</v>
      </c>
      <c r="E596" s="27"/>
      <c r="F596" s="40"/>
    </row>
    <row r="597" spans="1:6" x14ac:dyDescent="0.25">
      <c r="A597" s="143">
        <f t="shared" si="114"/>
        <v>44711</v>
      </c>
      <c r="B597" s="69" t="str">
        <f t="shared" si="111"/>
        <v>Noche</v>
      </c>
      <c r="C597" s="69" t="str">
        <f t="shared" si="115"/>
        <v>Internista</v>
      </c>
      <c r="D597" s="19" t="s">
        <v>84</v>
      </c>
      <c r="E597" s="27"/>
      <c r="F597" s="40"/>
    </row>
    <row r="598" spans="1:6" x14ac:dyDescent="0.25">
      <c r="A598" s="143">
        <f t="shared" si="114"/>
        <v>44711</v>
      </c>
      <c r="B598" s="69" t="str">
        <f t="shared" si="111"/>
        <v>Noche</v>
      </c>
      <c r="C598" s="69" t="str">
        <f t="shared" si="115"/>
        <v>Traumatólogo</v>
      </c>
      <c r="D598" s="19" t="s">
        <v>207</v>
      </c>
      <c r="E598" s="27"/>
      <c r="F598" s="40"/>
    </row>
    <row r="599" spans="1:6" x14ac:dyDescent="0.25">
      <c r="A599" s="143">
        <f t="shared" si="114"/>
        <v>44711</v>
      </c>
      <c r="B599" s="69" t="str">
        <f t="shared" si="111"/>
        <v>Noche</v>
      </c>
      <c r="C599" s="69" t="str">
        <f t="shared" si="115"/>
        <v>Ginecología</v>
      </c>
      <c r="D599" s="19" t="s">
        <v>31</v>
      </c>
      <c r="E599" s="27"/>
      <c r="F599" s="40"/>
    </row>
    <row r="600" spans="1:6" x14ac:dyDescent="0.25">
      <c r="A600" s="143">
        <f t="shared" si="114"/>
        <v>44711</v>
      </c>
      <c r="B600" s="69" t="str">
        <f t="shared" si="111"/>
        <v>Noche</v>
      </c>
      <c r="C600" s="69" t="str">
        <f t="shared" si="115"/>
        <v>Refuerzo</v>
      </c>
      <c r="D600" s="19" t="s">
        <v>118</v>
      </c>
      <c r="E600" s="27"/>
      <c r="F600" s="40"/>
    </row>
    <row r="601" spans="1:6" x14ac:dyDescent="0.25">
      <c r="A601" s="143">
        <f t="shared" si="114"/>
        <v>44711</v>
      </c>
      <c r="B601" s="69" t="str">
        <f t="shared" si="111"/>
        <v>Noche</v>
      </c>
      <c r="C601" s="69" t="str">
        <f t="shared" si="115"/>
        <v>Anestesista</v>
      </c>
      <c r="D601" s="19" t="s">
        <v>40</v>
      </c>
      <c r="E601" s="27"/>
      <c r="F601" s="40"/>
    </row>
    <row r="602" spans="1:6" x14ac:dyDescent="0.25">
      <c r="A602" s="143">
        <f t="shared" si="114"/>
        <v>44711</v>
      </c>
      <c r="B602" s="69" t="str">
        <f t="shared" si="111"/>
        <v>Noche</v>
      </c>
      <c r="C602" s="69" t="s">
        <v>24</v>
      </c>
      <c r="D602" s="19" t="s">
        <v>328</v>
      </c>
      <c r="E602" s="49"/>
      <c r="F602" s="65"/>
    </row>
    <row r="603" spans="1:6" x14ac:dyDescent="0.25">
      <c r="A603" s="143">
        <v>44681</v>
      </c>
      <c r="B603" s="69" t="str">
        <f t="shared" si="111"/>
        <v>Noche</v>
      </c>
      <c r="C603" s="71" t="s">
        <v>21</v>
      </c>
      <c r="D603" s="20" t="s">
        <v>388</v>
      </c>
      <c r="E603" s="49"/>
      <c r="F603" s="65"/>
    </row>
    <row r="604" spans="1:6" ht="15.75" thickBot="1" x14ac:dyDescent="0.3">
      <c r="A604" s="144">
        <f t="shared" ref="A604" si="116">+A584+1</f>
        <v>44711</v>
      </c>
      <c r="B604" s="72" t="str">
        <f t="shared" ref="B604" si="117">+B584</f>
        <v>Noche</v>
      </c>
      <c r="C604" s="72" t="str">
        <f t="shared" ref="C604:C611" si="118">+C584</f>
        <v>Refuerzo UCI/UTI</v>
      </c>
      <c r="D604" s="19" t="s">
        <v>385</v>
      </c>
      <c r="E604" s="30"/>
      <c r="F604" s="41"/>
    </row>
    <row r="605" spans="1:6" x14ac:dyDescent="0.25">
      <c r="A605" s="142">
        <f>+A586+1</f>
        <v>44712</v>
      </c>
      <c r="B605" s="70" t="str">
        <f t="shared" ref="B605:B613" si="119">+B585</f>
        <v>Día</v>
      </c>
      <c r="C605" s="70" t="str">
        <f t="shared" si="118"/>
        <v>Pediatría</v>
      </c>
      <c r="D605" s="18" t="s">
        <v>70</v>
      </c>
      <c r="E605" s="28"/>
      <c r="F605" s="147"/>
    </row>
    <row r="606" spans="1:6" x14ac:dyDescent="0.25">
      <c r="A606" s="143">
        <f t="shared" ref="A606:A622" si="120">+A586+1</f>
        <v>44712</v>
      </c>
      <c r="B606" s="69" t="str">
        <f t="shared" si="119"/>
        <v>Día</v>
      </c>
      <c r="C606" s="69" t="str">
        <f t="shared" si="118"/>
        <v>Cirugía</v>
      </c>
      <c r="D606" s="19" t="s">
        <v>283</v>
      </c>
      <c r="E606" s="27"/>
      <c r="F606" s="40"/>
    </row>
    <row r="607" spans="1:6" x14ac:dyDescent="0.25">
      <c r="A607" s="143">
        <f t="shared" si="120"/>
        <v>44712</v>
      </c>
      <c r="B607" s="69" t="str">
        <f t="shared" si="119"/>
        <v>Día</v>
      </c>
      <c r="C607" s="69" t="str">
        <f t="shared" si="118"/>
        <v>Internista</v>
      </c>
      <c r="D607" s="19" t="s">
        <v>69</v>
      </c>
      <c r="E607" s="27"/>
      <c r="F607" s="40"/>
    </row>
    <row r="608" spans="1:6" x14ac:dyDescent="0.25">
      <c r="A608" s="143">
        <f t="shared" si="120"/>
        <v>44712</v>
      </c>
      <c r="B608" s="69" t="str">
        <f t="shared" si="119"/>
        <v>Día</v>
      </c>
      <c r="C608" s="69" t="str">
        <f t="shared" si="118"/>
        <v>Traumatólogo</v>
      </c>
      <c r="D608" s="19" t="s">
        <v>421</v>
      </c>
      <c r="E608" s="27"/>
      <c r="F608" s="40"/>
    </row>
    <row r="609" spans="1:6" x14ac:dyDescent="0.25">
      <c r="A609" s="143">
        <f t="shared" si="120"/>
        <v>44712</v>
      </c>
      <c r="B609" s="69" t="str">
        <f t="shared" si="119"/>
        <v>Día</v>
      </c>
      <c r="C609" s="69" t="str">
        <f t="shared" si="118"/>
        <v>Ginecología</v>
      </c>
      <c r="D609" s="19" t="s">
        <v>33</v>
      </c>
      <c r="E609" s="27"/>
      <c r="F609" s="40"/>
    </row>
    <row r="610" spans="1:6" x14ac:dyDescent="0.25">
      <c r="A610" s="143">
        <f t="shared" si="120"/>
        <v>44712</v>
      </c>
      <c r="B610" s="69" t="str">
        <f t="shared" si="119"/>
        <v>Día</v>
      </c>
      <c r="C610" s="69" t="str">
        <f t="shared" si="118"/>
        <v>Refuerzo</v>
      </c>
      <c r="D610" s="24" t="s">
        <v>448</v>
      </c>
      <c r="E610" s="27"/>
      <c r="F610" s="40"/>
    </row>
    <row r="611" spans="1:6" x14ac:dyDescent="0.25">
      <c r="A611" s="143">
        <f t="shared" si="120"/>
        <v>44712</v>
      </c>
      <c r="B611" s="69" t="str">
        <f t="shared" si="119"/>
        <v>Día</v>
      </c>
      <c r="C611" s="69" t="str">
        <f t="shared" si="118"/>
        <v>Anestesista</v>
      </c>
      <c r="D611" s="19" t="s">
        <v>43</v>
      </c>
      <c r="E611" s="27"/>
      <c r="F611" s="40"/>
    </row>
    <row r="612" spans="1:6" x14ac:dyDescent="0.25">
      <c r="A612" s="143">
        <f t="shared" si="120"/>
        <v>44712</v>
      </c>
      <c r="B612" s="69" t="str">
        <f t="shared" si="119"/>
        <v>Día</v>
      </c>
      <c r="C612" s="69" t="s">
        <v>24</v>
      </c>
      <c r="D612" s="96" t="s">
        <v>329</v>
      </c>
      <c r="E612" s="27"/>
      <c r="F612" s="40"/>
    </row>
    <row r="613" spans="1:6" x14ac:dyDescent="0.25">
      <c r="A613" s="143">
        <f t="shared" si="120"/>
        <v>44712</v>
      </c>
      <c r="B613" s="69" t="str">
        <f t="shared" si="119"/>
        <v>Día</v>
      </c>
      <c r="C613" s="69" t="s">
        <v>21</v>
      </c>
      <c r="D613" s="80" t="s">
        <v>387</v>
      </c>
      <c r="E613" s="27"/>
      <c r="F613" s="40"/>
    </row>
    <row r="614" spans="1:6" ht="15.75" thickBot="1" x14ac:dyDescent="0.3">
      <c r="A614" s="143">
        <f t="shared" si="120"/>
        <v>44712</v>
      </c>
      <c r="B614" s="69" t="str">
        <f t="shared" ref="B614:C614" si="121">+B594</f>
        <v>Día</v>
      </c>
      <c r="C614" s="69" t="str">
        <f t="shared" si="121"/>
        <v>Refuerzo UCI/UTI</v>
      </c>
      <c r="D614" s="79" t="s">
        <v>389</v>
      </c>
      <c r="E614" s="27"/>
      <c r="F614" s="40"/>
    </row>
    <row r="615" spans="1:6" x14ac:dyDescent="0.25">
      <c r="A615" s="142">
        <f t="shared" si="120"/>
        <v>44712</v>
      </c>
      <c r="B615" s="70" t="str">
        <f t="shared" ref="B615:C621" si="122">+B595</f>
        <v>Noche</v>
      </c>
      <c r="C615" s="70" t="str">
        <f t="shared" si="122"/>
        <v>Pediatría</v>
      </c>
      <c r="D615" s="18" t="s">
        <v>62</v>
      </c>
      <c r="E615" s="28"/>
      <c r="F615" s="39"/>
    </row>
    <row r="616" spans="1:6" x14ac:dyDescent="0.25">
      <c r="A616" s="143">
        <f t="shared" si="120"/>
        <v>44712</v>
      </c>
      <c r="B616" s="69" t="str">
        <f t="shared" si="122"/>
        <v>Noche</v>
      </c>
      <c r="C616" s="69" t="str">
        <f t="shared" si="122"/>
        <v>Cirugía</v>
      </c>
      <c r="D616" s="19" t="s">
        <v>63</v>
      </c>
      <c r="E616" s="27"/>
      <c r="F616" s="40"/>
    </row>
    <row r="617" spans="1:6" x14ac:dyDescent="0.25">
      <c r="A617" s="143">
        <f t="shared" si="120"/>
        <v>44712</v>
      </c>
      <c r="B617" s="69" t="str">
        <f t="shared" si="122"/>
        <v>Noche</v>
      </c>
      <c r="C617" s="69" t="str">
        <f t="shared" si="122"/>
        <v>Internista</v>
      </c>
      <c r="D617" s="19" t="s">
        <v>64</v>
      </c>
      <c r="E617" s="27"/>
      <c r="F617" s="40"/>
    </row>
    <row r="618" spans="1:6" x14ac:dyDescent="0.25">
      <c r="A618" s="143">
        <f t="shared" si="120"/>
        <v>44712</v>
      </c>
      <c r="B618" s="69" t="str">
        <f t="shared" si="122"/>
        <v>Noche</v>
      </c>
      <c r="C618" s="69" t="str">
        <f t="shared" si="122"/>
        <v>Traumatólogo</v>
      </c>
      <c r="D618" s="19" t="s">
        <v>65</v>
      </c>
      <c r="E618" s="27"/>
      <c r="F618" s="40"/>
    </row>
    <row r="619" spans="1:6" x14ac:dyDescent="0.25">
      <c r="A619" s="143">
        <f t="shared" si="120"/>
        <v>44712</v>
      </c>
      <c r="B619" s="69" t="str">
        <f t="shared" si="122"/>
        <v>Noche</v>
      </c>
      <c r="C619" s="69" t="str">
        <f t="shared" si="122"/>
        <v>Ginecología</v>
      </c>
      <c r="D619" s="19" t="s">
        <v>33</v>
      </c>
      <c r="E619" s="27"/>
      <c r="F619" s="40"/>
    </row>
    <row r="620" spans="1:6" x14ac:dyDescent="0.25">
      <c r="A620" s="143">
        <f t="shared" si="120"/>
        <v>44712</v>
      </c>
      <c r="B620" s="69" t="str">
        <f t="shared" si="122"/>
        <v>Noche</v>
      </c>
      <c r="C620" s="69" t="str">
        <f t="shared" si="122"/>
        <v>Refuerzo</v>
      </c>
      <c r="D620" s="19" t="s">
        <v>58</v>
      </c>
      <c r="E620" s="27"/>
      <c r="F620" s="40"/>
    </row>
    <row r="621" spans="1:6" x14ac:dyDescent="0.25">
      <c r="A621" s="143">
        <f t="shared" si="120"/>
        <v>44712</v>
      </c>
      <c r="B621" s="69" t="str">
        <f t="shared" si="122"/>
        <v>Noche</v>
      </c>
      <c r="C621" s="69" t="str">
        <f t="shared" si="122"/>
        <v>Anestesista</v>
      </c>
      <c r="D621" s="19" t="s">
        <v>43</v>
      </c>
      <c r="E621" s="27"/>
      <c r="F621" s="40"/>
    </row>
    <row r="622" spans="1:6" x14ac:dyDescent="0.25">
      <c r="A622" s="143">
        <f t="shared" si="120"/>
        <v>44712</v>
      </c>
      <c r="B622" s="69" t="str">
        <f>+B602</f>
        <v>Noche</v>
      </c>
      <c r="C622" s="69" t="s">
        <v>24</v>
      </c>
      <c r="D622" s="96" t="s">
        <v>388</v>
      </c>
      <c r="E622" s="27"/>
      <c r="F622" s="65"/>
    </row>
    <row r="623" spans="1:6" x14ac:dyDescent="0.25">
      <c r="A623" s="143">
        <f>+A586+1</f>
        <v>44712</v>
      </c>
      <c r="B623" s="69" t="str">
        <f>+B603</f>
        <v>Noche</v>
      </c>
      <c r="C623" s="69" t="s">
        <v>21</v>
      </c>
      <c r="D623" s="80" t="s">
        <v>387</v>
      </c>
      <c r="E623" s="27"/>
      <c r="F623" s="65"/>
    </row>
    <row r="624" spans="1:6" ht="15.75" thickBot="1" x14ac:dyDescent="0.3">
      <c r="A624" s="144">
        <f t="shared" ref="A624" si="123">+A604+1</f>
        <v>44712</v>
      </c>
      <c r="B624" s="72" t="str">
        <f>+B604</f>
        <v>Noche</v>
      </c>
      <c r="C624" s="72" t="str">
        <f>+C604</f>
        <v>Refuerzo UCI/UTI</v>
      </c>
      <c r="D624" s="25" t="s">
        <v>389</v>
      </c>
      <c r="E624" s="30"/>
      <c r="F624" s="41"/>
    </row>
  </sheetData>
  <autoFilter ref="C1:C563"/>
  <mergeCells count="2">
    <mergeCell ref="A1:D1"/>
    <mergeCell ref="A2:D2"/>
  </mergeCells>
  <dataValidations count="1">
    <dataValidation type="list" allowBlank="1" showInputMessage="1" showErrorMessage="1" sqref="F6:F24">
      <formula1>#REF!</formula1>
    </dataValidation>
  </dataValidations>
  <pageMargins left="0.9055118110236221" right="0.51181102362204722" top="0.6692913385826772" bottom="0.55118110236220474" header="0.31496062992125984" footer="0.31496062992125984"/>
  <pageSetup paperSize="5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4"/>
  <sheetViews>
    <sheetView showWhiteSpace="0" zoomScaleNormal="100" workbookViewId="0">
      <pane xSplit="1" ySplit="4" topLeftCell="B490" activePane="bottomRight" state="frozen"/>
      <selection activeCell="I23" sqref="I23"/>
      <selection pane="topRight" activeCell="I23" sqref="I23"/>
      <selection pane="bottomLeft" activeCell="I23" sqref="I23"/>
      <selection pane="bottomRight" activeCell="I23" sqref="I23"/>
    </sheetView>
  </sheetViews>
  <sheetFormatPr baseColWidth="10" defaultColWidth="11.42578125" defaultRowHeight="15" x14ac:dyDescent="0.25"/>
  <cols>
    <col min="1" max="1" width="12.28515625" style="76" customWidth="1"/>
    <col min="2" max="2" width="9.140625" style="77" customWidth="1"/>
    <col min="3" max="3" width="17.42578125" style="77" customWidth="1"/>
    <col min="4" max="4" width="49.85546875" style="38" bestFit="1" customWidth="1"/>
    <col min="5" max="5" width="20" style="34" bestFit="1" customWidth="1"/>
    <col min="6" max="6" width="22.7109375" style="36" bestFit="1" customWidth="1"/>
    <col min="7" max="16384" width="11.42578125" style="1"/>
  </cols>
  <sheetData>
    <row r="1" spans="1:6" ht="19.5" x14ac:dyDescent="0.3">
      <c r="A1" s="229" t="s">
        <v>18</v>
      </c>
      <c r="B1" s="229"/>
      <c r="C1" s="229"/>
      <c r="D1" s="229"/>
      <c r="E1" s="229"/>
    </row>
    <row r="2" spans="1:6" ht="20.25" thickBot="1" x14ac:dyDescent="0.35">
      <c r="A2" s="230" t="s">
        <v>374</v>
      </c>
      <c r="B2" s="230"/>
      <c r="C2" s="230"/>
      <c r="D2" s="230"/>
      <c r="E2" s="230"/>
    </row>
    <row r="3" spans="1:6" ht="21" thickTop="1" thickBot="1" x14ac:dyDescent="0.3">
      <c r="A3" s="74"/>
      <c r="B3" s="75"/>
      <c r="C3" s="75"/>
      <c r="D3" s="37"/>
      <c r="E3" s="33"/>
    </row>
    <row r="4" spans="1:6" ht="15.75" thickBot="1" x14ac:dyDescent="0.3">
      <c r="A4" s="55" t="s">
        <v>0</v>
      </c>
      <c r="B4" s="66" t="s">
        <v>5</v>
      </c>
      <c r="C4" s="66" t="s">
        <v>1</v>
      </c>
      <c r="D4" s="55" t="s">
        <v>2</v>
      </c>
      <c r="E4" s="100" t="s">
        <v>23</v>
      </c>
      <c r="F4" s="57" t="s">
        <v>22</v>
      </c>
    </row>
    <row r="5" spans="1:6" x14ac:dyDescent="0.25">
      <c r="A5" s="140">
        <v>44713</v>
      </c>
      <c r="B5" s="68" t="s">
        <v>6</v>
      </c>
      <c r="C5" s="68" t="s">
        <v>7</v>
      </c>
      <c r="D5" s="59" t="s">
        <v>77</v>
      </c>
      <c r="E5" s="107" t="s">
        <v>92</v>
      </c>
      <c r="F5" s="39"/>
    </row>
    <row r="6" spans="1:6" x14ac:dyDescent="0.25">
      <c r="A6" s="140">
        <v>44713</v>
      </c>
      <c r="B6" s="69" t="s">
        <v>6</v>
      </c>
      <c r="C6" s="69" t="s">
        <v>8</v>
      </c>
      <c r="D6" s="23" t="s">
        <v>83</v>
      </c>
      <c r="E6" s="27"/>
      <c r="F6" s="40"/>
    </row>
    <row r="7" spans="1:6" x14ac:dyDescent="0.25">
      <c r="A7" s="140">
        <v>44713</v>
      </c>
      <c r="B7" s="69" t="s">
        <v>6</v>
      </c>
      <c r="C7" s="69" t="s">
        <v>11</v>
      </c>
      <c r="D7" s="19" t="s">
        <v>84</v>
      </c>
      <c r="E7" s="27"/>
      <c r="F7" s="40"/>
    </row>
    <row r="8" spans="1:6" x14ac:dyDescent="0.25">
      <c r="A8" s="140">
        <v>44713</v>
      </c>
      <c r="B8" s="69" t="s">
        <v>6</v>
      </c>
      <c r="C8" s="69" t="s">
        <v>20</v>
      </c>
      <c r="D8" s="19" t="s">
        <v>85</v>
      </c>
      <c r="E8" s="104" t="s">
        <v>80</v>
      </c>
      <c r="F8" s="40"/>
    </row>
    <row r="9" spans="1:6" x14ac:dyDescent="0.25">
      <c r="A9" s="140">
        <v>44713</v>
      </c>
      <c r="B9" s="69" t="s">
        <v>6</v>
      </c>
      <c r="C9" s="69" t="s">
        <v>9</v>
      </c>
      <c r="D9" s="19" t="s">
        <v>36</v>
      </c>
      <c r="E9" s="27"/>
      <c r="F9" s="40"/>
    </row>
    <row r="10" spans="1:6" x14ac:dyDescent="0.25">
      <c r="A10" s="140">
        <v>44713</v>
      </c>
      <c r="B10" s="69" t="s">
        <v>6</v>
      </c>
      <c r="C10" s="69" t="s">
        <v>370</v>
      </c>
      <c r="D10" s="19" t="s">
        <v>118</v>
      </c>
      <c r="E10" s="27"/>
      <c r="F10" s="40"/>
    </row>
    <row r="11" spans="1:6" x14ac:dyDescent="0.25">
      <c r="A11" s="140">
        <v>44713</v>
      </c>
      <c r="B11" s="69" t="s">
        <v>6</v>
      </c>
      <c r="C11" s="69" t="s">
        <v>10</v>
      </c>
      <c r="D11" s="96" t="s">
        <v>39</v>
      </c>
      <c r="E11" s="27"/>
      <c r="F11" s="40"/>
    </row>
    <row r="12" spans="1:6" x14ac:dyDescent="0.25">
      <c r="A12" s="140">
        <v>44713</v>
      </c>
      <c r="B12" s="69" t="s">
        <v>6</v>
      </c>
      <c r="C12" s="69" t="s">
        <v>24</v>
      </c>
      <c r="D12" s="96" t="s">
        <v>331</v>
      </c>
      <c r="E12" s="27"/>
      <c r="F12" s="40"/>
    </row>
    <row r="13" spans="1:6" x14ac:dyDescent="0.25">
      <c r="A13" s="140">
        <v>44713</v>
      </c>
      <c r="B13" s="69" t="s">
        <v>6</v>
      </c>
      <c r="C13" s="71" t="s">
        <v>21</v>
      </c>
      <c r="D13" s="80" t="s">
        <v>381</v>
      </c>
      <c r="E13" s="49"/>
      <c r="F13" s="65"/>
    </row>
    <row r="14" spans="1:6" ht="15.75" thickBot="1" x14ac:dyDescent="0.3">
      <c r="A14" s="141">
        <v>44713</v>
      </c>
      <c r="B14" s="71" t="s">
        <v>6</v>
      </c>
      <c r="C14" s="71" t="s">
        <v>369</v>
      </c>
      <c r="D14" s="79" t="s">
        <v>123</v>
      </c>
      <c r="E14" s="49"/>
      <c r="F14" s="65"/>
    </row>
    <row r="15" spans="1:6" x14ac:dyDescent="0.25">
      <c r="A15" s="142">
        <v>44713</v>
      </c>
      <c r="B15" s="70" t="s">
        <v>12</v>
      </c>
      <c r="C15" s="70" t="s">
        <v>7</v>
      </c>
      <c r="D15" s="18" t="s">
        <v>412</v>
      </c>
      <c r="E15" s="28"/>
      <c r="F15" s="39"/>
    </row>
    <row r="16" spans="1:6" x14ac:dyDescent="0.25">
      <c r="A16" s="140">
        <v>44713</v>
      </c>
      <c r="B16" s="69" t="s">
        <v>12</v>
      </c>
      <c r="C16" s="69" t="s">
        <v>8</v>
      </c>
      <c r="D16" s="23" t="s">
        <v>442</v>
      </c>
      <c r="E16" s="27"/>
      <c r="F16" s="40"/>
    </row>
    <row r="17" spans="1:6" x14ac:dyDescent="0.25">
      <c r="A17" s="140">
        <v>44713</v>
      </c>
      <c r="B17" s="69" t="s">
        <v>12</v>
      </c>
      <c r="C17" s="69" t="s">
        <v>11</v>
      </c>
      <c r="D17" s="19" t="s">
        <v>69</v>
      </c>
      <c r="E17" s="27"/>
      <c r="F17" s="40"/>
    </row>
    <row r="18" spans="1:6" x14ac:dyDescent="0.25">
      <c r="A18" s="140">
        <v>44713</v>
      </c>
      <c r="B18" s="69" t="s">
        <v>12</v>
      </c>
      <c r="C18" s="69" t="s">
        <v>20</v>
      </c>
      <c r="D18" s="19" t="s">
        <v>68</v>
      </c>
      <c r="E18" s="27"/>
      <c r="F18" s="40"/>
    </row>
    <row r="19" spans="1:6" x14ac:dyDescent="0.25">
      <c r="A19" s="140">
        <v>44713</v>
      </c>
      <c r="B19" s="69" t="s">
        <v>12</v>
      </c>
      <c r="C19" s="69" t="s">
        <v>9</v>
      </c>
      <c r="D19" s="19" t="s">
        <v>36</v>
      </c>
      <c r="E19" s="27"/>
      <c r="F19" s="40"/>
    </row>
    <row r="20" spans="1:6" x14ac:dyDescent="0.25">
      <c r="A20" s="140">
        <v>44713</v>
      </c>
      <c r="B20" s="69" t="s">
        <v>12</v>
      </c>
      <c r="C20" s="69" t="s">
        <v>19</v>
      </c>
      <c r="D20" s="19" t="s">
        <v>58</v>
      </c>
      <c r="E20" s="27"/>
      <c r="F20" s="40"/>
    </row>
    <row r="21" spans="1:6" x14ac:dyDescent="0.25">
      <c r="A21" s="140">
        <v>44713</v>
      </c>
      <c r="B21" s="69" t="s">
        <v>12</v>
      </c>
      <c r="C21" s="69" t="s">
        <v>10</v>
      </c>
      <c r="D21" s="96" t="s">
        <v>39</v>
      </c>
      <c r="E21" s="27"/>
      <c r="F21" s="40"/>
    </row>
    <row r="22" spans="1:6" x14ac:dyDescent="0.25">
      <c r="A22" s="140">
        <v>44713</v>
      </c>
      <c r="B22" s="69" t="s">
        <v>12</v>
      </c>
      <c r="C22" s="69" t="s">
        <v>24</v>
      </c>
      <c r="D22" s="96" t="s">
        <v>331</v>
      </c>
      <c r="E22" s="49"/>
      <c r="F22" s="40"/>
    </row>
    <row r="23" spans="1:6" x14ac:dyDescent="0.25">
      <c r="A23" s="140">
        <v>44713</v>
      </c>
      <c r="B23" s="69" t="s">
        <v>12</v>
      </c>
      <c r="C23" s="71" t="s">
        <v>21</v>
      </c>
      <c r="D23" s="80" t="s">
        <v>381</v>
      </c>
      <c r="E23" s="49"/>
      <c r="F23" s="65"/>
    </row>
    <row r="24" spans="1:6" ht="15.75" thickBot="1" x14ac:dyDescent="0.3">
      <c r="A24" s="141">
        <v>44713</v>
      </c>
      <c r="B24" s="72" t="s">
        <v>12</v>
      </c>
      <c r="C24" s="72" t="s">
        <v>369</v>
      </c>
      <c r="D24" s="79" t="s">
        <v>123</v>
      </c>
      <c r="E24" s="30"/>
      <c r="F24" s="41"/>
    </row>
    <row r="25" spans="1:6" x14ac:dyDescent="0.25">
      <c r="A25" s="142">
        <v>44714</v>
      </c>
      <c r="B25" s="68" t="s">
        <v>6</v>
      </c>
      <c r="C25" s="70" t="s">
        <v>7</v>
      </c>
      <c r="D25" s="18" t="s">
        <v>59</v>
      </c>
      <c r="E25" s="105" t="s">
        <v>81</v>
      </c>
      <c r="F25" s="39"/>
    </row>
    <row r="26" spans="1:6" x14ac:dyDescent="0.25">
      <c r="A26" s="143">
        <f t="shared" ref="A26:A44" si="0">+A6+1</f>
        <v>44714</v>
      </c>
      <c r="B26" s="69" t="s">
        <v>6</v>
      </c>
      <c r="C26" s="69" t="s">
        <v>8</v>
      </c>
      <c r="D26" s="19" t="s">
        <v>88</v>
      </c>
      <c r="E26" s="104" t="s">
        <v>82</v>
      </c>
      <c r="F26" s="40"/>
    </row>
    <row r="27" spans="1:6" x14ac:dyDescent="0.25">
      <c r="A27" s="143">
        <f t="shared" si="0"/>
        <v>44714</v>
      </c>
      <c r="B27" s="69" t="s">
        <v>6</v>
      </c>
      <c r="C27" s="69" t="s">
        <v>11</v>
      </c>
      <c r="D27" s="19" t="s">
        <v>89</v>
      </c>
      <c r="E27" s="27"/>
      <c r="F27" s="40"/>
    </row>
    <row r="28" spans="1:6" x14ac:dyDescent="0.25">
      <c r="A28" s="143">
        <f t="shared" si="0"/>
        <v>44714</v>
      </c>
      <c r="B28" s="69" t="s">
        <v>6</v>
      </c>
      <c r="C28" s="69" t="s">
        <v>20</v>
      </c>
      <c r="D28" s="19" t="s">
        <v>90</v>
      </c>
      <c r="E28" s="104" t="s">
        <v>461</v>
      </c>
      <c r="F28" s="40"/>
    </row>
    <row r="29" spans="1:6" x14ac:dyDescent="0.25">
      <c r="A29" s="143">
        <f t="shared" si="0"/>
        <v>44714</v>
      </c>
      <c r="B29" s="69" t="s">
        <v>6</v>
      </c>
      <c r="C29" s="69" t="s">
        <v>9</v>
      </c>
      <c r="D29" s="19" t="s">
        <v>35</v>
      </c>
      <c r="E29" s="27"/>
      <c r="F29" s="40"/>
    </row>
    <row r="30" spans="1:6" x14ac:dyDescent="0.25">
      <c r="A30" s="143">
        <f t="shared" si="0"/>
        <v>44714</v>
      </c>
      <c r="B30" s="69" t="s">
        <v>6</v>
      </c>
      <c r="C30" s="69" t="s">
        <v>19</v>
      </c>
      <c r="D30" s="19" t="s">
        <v>93</v>
      </c>
      <c r="E30" s="27"/>
      <c r="F30" s="40"/>
    </row>
    <row r="31" spans="1:6" x14ac:dyDescent="0.25">
      <c r="A31" s="143">
        <f t="shared" si="0"/>
        <v>44714</v>
      </c>
      <c r="B31" s="69" t="s">
        <v>6</v>
      </c>
      <c r="C31" s="69" t="s">
        <v>10</v>
      </c>
      <c r="D31" s="19" t="s">
        <v>108</v>
      </c>
      <c r="E31" s="27"/>
      <c r="F31" s="40"/>
    </row>
    <row r="32" spans="1:6" x14ac:dyDescent="0.25">
      <c r="A32" s="143">
        <f t="shared" si="0"/>
        <v>44714</v>
      </c>
      <c r="B32" s="69" t="s">
        <v>6</v>
      </c>
      <c r="C32" s="69" t="s">
        <v>24</v>
      </c>
      <c r="D32" s="19" t="s">
        <v>332</v>
      </c>
      <c r="E32" s="49"/>
      <c r="F32" s="40"/>
    </row>
    <row r="33" spans="1:6" x14ac:dyDescent="0.25">
      <c r="A33" s="143">
        <f t="shared" si="0"/>
        <v>44714</v>
      </c>
      <c r="B33" s="69" t="s">
        <v>6</v>
      </c>
      <c r="C33" s="71" t="s">
        <v>21</v>
      </c>
      <c r="D33" s="19" t="s">
        <v>388</v>
      </c>
      <c r="E33" s="49"/>
      <c r="F33" s="40"/>
    </row>
    <row r="34" spans="1:6" ht="15.75" thickBot="1" x14ac:dyDescent="0.3">
      <c r="A34" s="143">
        <f t="shared" si="0"/>
        <v>44714</v>
      </c>
      <c r="B34" s="71" t="s">
        <v>6</v>
      </c>
      <c r="C34" s="71" t="s">
        <v>369</v>
      </c>
      <c r="D34" s="19" t="s">
        <v>389</v>
      </c>
      <c r="E34" s="30"/>
      <c r="F34" s="40"/>
    </row>
    <row r="35" spans="1:6" x14ac:dyDescent="0.25">
      <c r="A35" s="142">
        <f t="shared" si="0"/>
        <v>44714</v>
      </c>
      <c r="B35" s="70" t="s">
        <v>12</v>
      </c>
      <c r="C35" s="70" t="s">
        <v>7</v>
      </c>
      <c r="D35" s="18" t="s">
        <v>339</v>
      </c>
      <c r="E35" s="50"/>
      <c r="F35" s="39"/>
    </row>
    <row r="36" spans="1:6" x14ac:dyDescent="0.25">
      <c r="A36" s="143">
        <f t="shared" si="0"/>
        <v>44714</v>
      </c>
      <c r="B36" s="69" t="s">
        <v>12</v>
      </c>
      <c r="C36" s="69" t="s">
        <v>8</v>
      </c>
      <c r="D36" s="19" t="s">
        <v>414</v>
      </c>
      <c r="E36" s="27"/>
      <c r="F36" s="40"/>
    </row>
    <row r="37" spans="1:6" x14ac:dyDescent="0.25">
      <c r="A37" s="143">
        <f t="shared" si="0"/>
        <v>44714</v>
      </c>
      <c r="B37" s="69" t="s">
        <v>12</v>
      </c>
      <c r="C37" s="69" t="s">
        <v>11</v>
      </c>
      <c r="D37" s="19" t="s">
        <v>73</v>
      </c>
      <c r="E37" s="27"/>
      <c r="F37" s="40"/>
    </row>
    <row r="38" spans="1:6" x14ac:dyDescent="0.25">
      <c r="A38" s="143">
        <f t="shared" si="0"/>
        <v>44714</v>
      </c>
      <c r="B38" s="69" t="s">
        <v>12</v>
      </c>
      <c r="C38" s="69" t="s">
        <v>20</v>
      </c>
      <c r="D38" s="19" t="s">
        <v>124</v>
      </c>
      <c r="E38" s="27"/>
      <c r="F38" s="40"/>
    </row>
    <row r="39" spans="1:6" x14ac:dyDescent="0.25">
      <c r="A39" s="143">
        <f t="shared" si="0"/>
        <v>44714</v>
      </c>
      <c r="B39" s="69" t="s">
        <v>12</v>
      </c>
      <c r="C39" s="69" t="s">
        <v>9</v>
      </c>
      <c r="D39" s="19" t="s">
        <v>35</v>
      </c>
      <c r="E39" s="27"/>
      <c r="F39" s="40"/>
    </row>
    <row r="40" spans="1:6" x14ac:dyDescent="0.25">
      <c r="A40" s="143">
        <f t="shared" si="0"/>
        <v>44714</v>
      </c>
      <c r="B40" s="69" t="s">
        <v>12</v>
      </c>
      <c r="C40" s="69" t="s">
        <v>19</v>
      </c>
      <c r="D40" s="19" t="s">
        <v>74</v>
      </c>
      <c r="E40" s="27"/>
      <c r="F40" s="40"/>
    </row>
    <row r="41" spans="1:6" x14ac:dyDescent="0.25">
      <c r="A41" s="143">
        <f t="shared" si="0"/>
        <v>44714</v>
      </c>
      <c r="B41" s="69" t="s">
        <v>12</v>
      </c>
      <c r="C41" s="69" t="s">
        <v>10</v>
      </c>
      <c r="D41" s="19" t="s">
        <v>108</v>
      </c>
      <c r="E41" s="27"/>
      <c r="F41" s="40"/>
    </row>
    <row r="42" spans="1:6" x14ac:dyDescent="0.25">
      <c r="A42" s="143">
        <f t="shared" si="0"/>
        <v>44714</v>
      </c>
      <c r="B42" s="69" t="s">
        <v>12</v>
      </c>
      <c r="C42" s="69" t="s">
        <v>24</v>
      </c>
      <c r="D42" s="19" t="s">
        <v>332</v>
      </c>
      <c r="E42" s="27"/>
      <c r="F42" s="40"/>
    </row>
    <row r="43" spans="1:6" x14ac:dyDescent="0.25">
      <c r="A43" s="143">
        <f t="shared" si="0"/>
        <v>44714</v>
      </c>
      <c r="B43" s="69" t="s">
        <v>12</v>
      </c>
      <c r="C43" s="71" t="s">
        <v>21</v>
      </c>
      <c r="D43" s="19" t="s">
        <v>388</v>
      </c>
      <c r="E43" s="27"/>
      <c r="F43" s="40"/>
    </row>
    <row r="44" spans="1:6" ht="15.75" thickBot="1" x14ac:dyDescent="0.3">
      <c r="A44" s="143">
        <f t="shared" si="0"/>
        <v>44714</v>
      </c>
      <c r="B44" s="72" t="s">
        <v>12</v>
      </c>
      <c r="C44" s="72" t="s">
        <v>369</v>
      </c>
      <c r="D44" s="19" t="s">
        <v>389</v>
      </c>
      <c r="E44" s="27"/>
      <c r="F44" s="40"/>
    </row>
    <row r="45" spans="1:6" x14ac:dyDescent="0.25">
      <c r="A45" s="142">
        <v>44715</v>
      </c>
      <c r="B45" s="68" t="s">
        <v>6</v>
      </c>
      <c r="C45" s="68" t="s">
        <v>7</v>
      </c>
      <c r="D45" s="18" t="s">
        <v>59</v>
      </c>
      <c r="E45" s="28"/>
      <c r="F45" s="39"/>
    </row>
    <row r="46" spans="1:6" x14ac:dyDescent="0.25">
      <c r="A46" s="143">
        <f t="shared" ref="A46:A77" si="1">+A26+1</f>
        <v>44715</v>
      </c>
      <c r="B46" s="69" t="s">
        <v>6</v>
      </c>
      <c r="C46" s="69" t="s">
        <v>8</v>
      </c>
      <c r="D46" s="23" t="s">
        <v>456</v>
      </c>
      <c r="E46" s="27"/>
      <c r="F46" s="40"/>
    </row>
    <row r="47" spans="1:6" x14ac:dyDescent="0.25">
      <c r="A47" s="143">
        <f t="shared" si="1"/>
        <v>44715</v>
      </c>
      <c r="B47" s="69" t="s">
        <v>6</v>
      </c>
      <c r="C47" s="69" t="s">
        <v>11</v>
      </c>
      <c r="D47" s="19" t="s">
        <v>118</v>
      </c>
      <c r="E47" s="27"/>
      <c r="F47" s="40"/>
    </row>
    <row r="48" spans="1:6" x14ac:dyDescent="0.25">
      <c r="A48" s="143">
        <f t="shared" si="1"/>
        <v>44715</v>
      </c>
      <c r="B48" s="69" t="s">
        <v>6</v>
      </c>
      <c r="C48" s="69" t="s">
        <v>20</v>
      </c>
      <c r="D48" s="19" t="s">
        <v>56</v>
      </c>
      <c r="E48" s="27"/>
      <c r="F48" s="40"/>
    </row>
    <row r="49" spans="1:6" x14ac:dyDescent="0.25">
      <c r="A49" s="143">
        <f t="shared" si="1"/>
        <v>44715</v>
      </c>
      <c r="B49" s="69" t="s">
        <v>6</v>
      </c>
      <c r="C49" s="69" t="s">
        <v>9</v>
      </c>
      <c r="D49" s="20" t="s">
        <v>437</v>
      </c>
      <c r="E49" s="27"/>
      <c r="F49" s="40"/>
    </row>
    <row r="50" spans="1:6" x14ac:dyDescent="0.25">
      <c r="A50" s="143">
        <f t="shared" si="1"/>
        <v>44715</v>
      </c>
      <c r="B50" s="69" t="s">
        <v>6</v>
      </c>
      <c r="C50" s="69" t="s">
        <v>19</v>
      </c>
      <c r="D50" s="19" t="s">
        <v>454</v>
      </c>
      <c r="E50" s="27"/>
      <c r="F50" s="40"/>
    </row>
    <row r="51" spans="1:6" x14ac:dyDescent="0.25">
      <c r="A51" s="143">
        <f t="shared" si="1"/>
        <v>44715</v>
      </c>
      <c r="B51" s="69" t="s">
        <v>6</v>
      </c>
      <c r="C51" s="69" t="s">
        <v>10</v>
      </c>
      <c r="D51" s="19" t="s">
        <v>43</v>
      </c>
      <c r="E51" s="27"/>
      <c r="F51" s="40"/>
    </row>
    <row r="52" spans="1:6" x14ac:dyDescent="0.25">
      <c r="A52" s="143">
        <f t="shared" si="1"/>
        <v>44715</v>
      </c>
      <c r="B52" s="69" t="s">
        <v>6</v>
      </c>
      <c r="C52" s="69" t="s">
        <v>24</v>
      </c>
      <c r="D52" s="19" t="s">
        <v>333</v>
      </c>
      <c r="E52" s="27"/>
      <c r="F52" s="40"/>
    </row>
    <row r="53" spans="1:6" x14ac:dyDescent="0.25">
      <c r="A53" s="143">
        <f t="shared" si="1"/>
        <v>44715</v>
      </c>
      <c r="B53" s="69" t="s">
        <v>6</v>
      </c>
      <c r="C53" s="71" t="s">
        <v>21</v>
      </c>
      <c r="D53" s="19" t="s">
        <v>386</v>
      </c>
      <c r="E53" s="27"/>
      <c r="F53" s="40"/>
    </row>
    <row r="54" spans="1:6" ht="15.75" thickBot="1" x14ac:dyDescent="0.3">
      <c r="A54" s="143">
        <f t="shared" si="1"/>
        <v>44715</v>
      </c>
      <c r="B54" s="71" t="s">
        <v>6</v>
      </c>
      <c r="C54" s="71" t="s">
        <v>369</v>
      </c>
      <c r="D54" s="19" t="s">
        <v>451</v>
      </c>
      <c r="E54" s="27"/>
      <c r="F54" s="40"/>
    </row>
    <row r="55" spans="1:6" x14ac:dyDescent="0.25">
      <c r="A55" s="142">
        <f t="shared" si="1"/>
        <v>44715</v>
      </c>
      <c r="B55" s="70" t="s">
        <v>12</v>
      </c>
      <c r="C55" s="70" t="s">
        <v>7</v>
      </c>
      <c r="D55" s="18" t="s">
        <v>59</v>
      </c>
      <c r="E55" s="28"/>
      <c r="F55" s="39"/>
    </row>
    <row r="56" spans="1:6" x14ac:dyDescent="0.25">
      <c r="A56" s="143">
        <f t="shared" si="1"/>
        <v>44715</v>
      </c>
      <c r="B56" s="69" t="s">
        <v>12</v>
      </c>
      <c r="C56" s="69" t="s">
        <v>8</v>
      </c>
      <c r="D56" s="23" t="s">
        <v>404</v>
      </c>
      <c r="E56" s="27"/>
      <c r="F56" s="40"/>
    </row>
    <row r="57" spans="1:6" x14ac:dyDescent="0.25">
      <c r="A57" s="143">
        <f t="shared" si="1"/>
        <v>44715</v>
      </c>
      <c r="B57" s="69" t="s">
        <v>12</v>
      </c>
      <c r="C57" s="69" t="s">
        <v>11</v>
      </c>
      <c r="D57" s="19" t="s">
        <v>455</v>
      </c>
      <c r="E57" s="27"/>
      <c r="F57" s="40"/>
    </row>
    <row r="58" spans="1:6" x14ac:dyDescent="0.25">
      <c r="A58" s="143">
        <f t="shared" si="1"/>
        <v>44715</v>
      </c>
      <c r="B58" s="69" t="s">
        <v>12</v>
      </c>
      <c r="C58" s="69" t="s">
        <v>20</v>
      </c>
      <c r="D58" s="19" t="s">
        <v>56</v>
      </c>
      <c r="E58" s="27"/>
      <c r="F58" s="40"/>
    </row>
    <row r="59" spans="1:6" x14ac:dyDescent="0.25">
      <c r="A59" s="143">
        <f t="shared" si="1"/>
        <v>44715</v>
      </c>
      <c r="B59" s="69" t="s">
        <v>12</v>
      </c>
      <c r="C59" s="69" t="s">
        <v>9</v>
      </c>
      <c r="D59" s="20" t="s">
        <v>437</v>
      </c>
      <c r="E59" s="27"/>
      <c r="F59" s="40"/>
    </row>
    <row r="60" spans="1:6" x14ac:dyDescent="0.25">
      <c r="A60" s="143">
        <f t="shared" si="1"/>
        <v>44715</v>
      </c>
      <c r="B60" s="69" t="s">
        <v>12</v>
      </c>
      <c r="C60" s="69" t="s">
        <v>19</v>
      </c>
      <c r="D60" s="19" t="s">
        <v>119</v>
      </c>
      <c r="E60" s="27"/>
      <c r="F60" s="40"/>
    </row>
    <row r="61" spans="1:6" x14ac:dyDescent="0.25">
      <c r="A61" s="143">
        <f t="shared" si="1"/>
        <v>44715</v>
      </c>
      <c r="B61" s="69" t="s">
        <v>12</v>
      </c>
      <c r="C61" s="69" t="s">
        <v>10</v>
      </c>
      <c r="D61" s="19" t="s">
        <v>43</v>
      </c>
      <c r="E61" s="27"/>
      <c r="F61" s="40"/>
    </row>
    <row r="62" spans="1:6" x14ac:dyDescent="0.25">
      <c r="A62" s="143">
        <f t="shared" si="1"/>
        <v>44715</v>
      </c>
      <c r="B62" s="69" t="s">
        <v>12</v>
      </c>
      <c r="C62" s="69" t="s">
        <v>24</v>
      </c>
      <c r="D62" s="19" t="s">
        <v>333</v>
      </c>
      <c r="E62" s="49"/>
      <c r="F62" s="40"/>
    </row>
    <row r="63" spans="1:6" x14ac:dyDescent="0.25">
      <c r="A63" s="143">
        <f t="shared" si="1"/>
        <v>44715</v>
      </c>
      <c r="B63" s="69" t="s">
        <v>12</v>
      </c>
      <c r="C63" s="71" t="s">
        <v>21</v>
      </c>
      <c r="D63" s="19" t="s">
        <v>386</v>
      </c>
      <c r="E63" s="49"/>
      <c r="F63" s="40"/>
    </row>
    <row r="64" spans="1:6" ht="15.75" thickBot="1" x14ac:dyDescent="0.3">
      <c r="A64" s="143">
        <f t="shared" si="1"/>
        <v>44715</v>
      </c>
      <c r="B64" s="72" t="s">
        <v>12</v>
      </c>
      <c r="C64" s="72" t="s">
        <v>369</v>
      </c>
      <c r="D64" s="19" t="s">
        <v>452</v>
      </c>
      <c r="E64" s="49"/>
      <c r="F64" s="40"/>
    </row>
    <row r="65" spans="1:6" x14ac:dyDescent="0.25">
      <c r="A65" s="142">
        <f t="shared" si="1"/>
        <v>44716</v>
      </c>
      <c r="B65" s="68" t="s">
        <v>6</v>
      </c>
      <c r="C65" s="68" t="s">
        <v>7</v>
      </c>
      <c r="D65" s="150" t="s">
        <v>37</v>
      </c>
      <c r="E65" s="28"/>
      <c r="F65" s="39"/>
    </row>
    <row r="66" spans="1:6" x14ac:dyDescent="0.25">
      <c r="A66" s="143">
        <f t="shared" si="1"/>
        <v>44716</v>
      </c>
      <c r="B66" s="69" t="s">
        <v>6</v>
      </c>
      <c r="C66" s="69" t="s">
        <v>8</v>
      </c>
      <c r="D66" s="19" t="s">
        <v>404</v>
      </c>
      <c r="E66" s="51"/>
      <c r="F66" s="40"/>
    </row>
    <row r="67" spans="1:6" x14ac:dyDescent="0.25">
      <c r="A67" s="143">
        <f t="shared" si="1"/>
        <v>44716</v>
      </c>
      <c r="B67" s="69" t="s">
        <v>6</v>
      </c>
      <c r="C67" s="69" t="s">
        <v>11</v>
      </c>
      <c r="D67" s="19" t="s">
        <v>319</v>
      </c>
      <c r="E67" s="27"/>
      <c r="F67" s="40"/>
    </row>
    <row r="68" spans="1:6" x14ac:dyDescent="0.25">
      <c r="A68" s="143">
        <f t="shared" si="1"/>
        <v>44716</v>
      </c>
      <c r="B68" s="69" t="s">
        <v>6</v>
      </c>
      <c r="C68" s="69" t="s">
        <v>20</v>
      </c>
      <c r="D68" s="19" t="s">
        <v>124</v>
      </c>
      <c r="E68" s="27"/>
      <c r="F68" s="40"/>
    </row>
    <row r="69" spans="1:6" x14ac:dyDescent="0.25">
      <c r="A69" s="143">
        <f t="shared" si="1"/>
        <v>44716</v>
      </c>
      <c r="B69" s="69" t="s">
        <v>6</v>
      </c>
      <c r="C69" s="69" t="s">
        <v>9</v>
      </c>
      <c r="D69" s="96" t="s">
        <v>34</v>
      </c>
      <c r="E69" s="27"/>
      <c r="F69" s="40"/>
    </row>
    <row r="70" spans="1:6" x14ac:dyDescent="0.25">
      <c r="A70" s="143">
        <f t="shared" si="1"/>
        <v>44716</v>
      </c>
      <c r="B70" s="69" t="s">
        <v>6</v>
      </c>
      <c r="C70" s="69" t="s">
        <v>19</v>
      </c>
      <c r="D70" s="136" t="s">
        <v>453</v>
      </c>
      <c r="E70" s="27"/>
      <c r="F70" s="40"/>
    </row>
    <row r="71" spans="1:6" x14ac:dyDescent="0.25">
      <c r="A71" s="143">
        <f t="shared" si="1"/>
        <v>44716</v>
      </c>
      <c r="B71" s="69" t="s">
        <v>6</v>
      </c>
      <c r="C71" s="69" t="s">
        <v>10</v>
      </c>
      <c r="D71" s="19" t="s">
        <v>41</v>
      </c>
      <c r="E71" s="27"/>
      <c r="F71" s="40"/>
    </row>
    <row r="72" spans="1:6" x14ac:dyDescent="0.25">
      <c r="A72" s="143">
        <f t="shared" si="1"/>
        <v>44716</v>
      </c>
      <c r="B72" s="69" t="s">
        <v>6</v>
      </c>
      <c r="C72" s="69" t="s">
        <v>24</v>
      </c>
      <c r="D72" s="19" t="s">
        <v>329</v>
      </c>
      <c r="E72" s="49"/>
      <c r="F72" s="40"/>
    </row>
    <row r="73" spans="1:6" x14ac:dyDescent="0.25">
      <c r="A73" s="143">
        <f t="shared" si="1"/>
        <v>44716</v>
      </c>
      <c r="B73" s="69" t="s">
        <v>6</v>
      </c>
      <c r="C73" s="71" t="s">
        <v>21</v>
      </c>
      <c r="D73" s="19" t="s">
        <v>382</v>
      </c>
      <c r="E73" s="49"/>
      <c r="F73" s="40"/>
    </row>
    <row r="74" spans="1:6" ht="15.75" thickBot="1" x14ac:dyDescent="0.3">
      <c r="A74" s="143">
        <f t="shared" si="1"/>
        <v>44716</v>
      </c>
      <c r="B74" s="71" t="s">
        <v>6</v>
      </c>
      <c r="C74" s="71" t="s">
        <v>369</v>
      </c>
      <c r="D74" s="19" t="s">
        <v>47</v>
      </c>
      <c r="E74" s="30"/>
      <c r="F74" s="40"/>
    </row>
    <row r="75" spans="1:6" x14ac:dyDescent="0.25">
      <c r="A75" s="142">
        <f t="shared" si="1"/>
        <v>44716</v>
      </c>
      <c r="B75" s="70" t="s">
        <v>12</v>
      </c>
      <c r="C75" s="70" t="s">
        <v>7</v>
      </c>
      <c r="D75" s="150" t="s">
        <v>37</v>
      </c>
      <c r="E75" s="50"/>
      <c r="F75" s="39"/>
    </row>
    <row r="76" spans="1:6" x14ac:dyDescent="0.25">
      <c r="A76" s="143">
        <f t="shared" si="1"/>
        <v>44716</v>
      </c>
      <c r="B76" s="69" t="s">
        <v>12</v>
      </c>
      <c r="C76" s="69" t="s">
        <v>8</v>
      </c>
      <c r="D76" s="19" t="s">
        <v>127</v>
      </c>
      <c r="E76" s="27"/>
      <c r="F76" s="40"/>
    </row>
    <row r="77" spans="1:6" x14ac:dyDescent="0.25">
      <c r="A77" s="143">
        <f t="shared" si="1"/>
        <v>44716</v>
      </c>
      <c r="B77" s="69" t="s">
        <v>12</v>
      </c>
      <c r="C77" s="69" t="s">
        <v>11</v>
      </c>
      <c r="D77" s="19" t="s">
        <v>196</v>
      </c>
      <c r="E77" s="27"/>
      <c r="F77" s="40"/>
    </row>
    <row r="78" spans="1:6" x14ac:dyDescent="0.25">
      <c r="A78" s="143">
        <f t="shared" ref="A78:A103" si="2">+A58+1</f>
        <v>44716</v>
      </c>
      <c r="B78" s="69" t="s">
        <v>12</v>
      </c>
      <c r="C78" s="69" t="s">
        <v>20</v>
      </c>
      <c r="D78" s="19" t="s">
        <v>124</v>
      </c>
      <c r="E78" s="27"/>
      <c r="F78" s="40"/>
    </row>
    <row r="79" spans="1:6" x14ac:dyDescent="0.25">
      <c r="A79" s="143">
        <f t="shared" si="2"/>
        <v>44716</v>
      </c>
      <c r="B79" s="69" t="s">
        <v>12</v>
      </c>
      <c r="C79" s="69" t="s">
        <v>9</v>
      </c>
      <c r="D79" s="96" t="s">
        <v>34</v>
      </c>
      <c r="E79" s="27"/>
      <c r="F79" s="40"/>
    </row>
    <row r="80" spans="1:6" x14ac:dyDescent="0.25">
      <c r="A80" s="143">
        <f t="shared" si="2"/>
        <v>44716</v>
      </c>
      <c r="B80" s="69" t="s">
        <v>12</v>
      </c>
      <c r="C80" s="69" t="s">
        <v>19</v>
      </c>
      <c r="D80" s="19" t="s">
        <v>319</v>
      </c>
      <c r="E80" s="27"/>
      <c r="F80" s="40"/>
    </row>
    <row r="81" spans="1:6" x14ac:dyDescent="0.25">
      <c r="A81" s="143">
        <f t="shared" si="2"/>
        <v>44716</v>
      </c>
      <c r="B81" s="69" t="s">
        <v>12</v>
      </c>
      <c r="C81" s="69" t="s">
        <v>10</v>
      </c>
      <c r="D81" s="19" t="s">
        <v>41</v>
      </c>
      <c r="E81" s="27"/>
      <c r="F81" s="40"/>
    </row>
    <row r="82" spans="1:6" x14ac:dyDescent="0.25">
      <c r="A82" s="143">
        <f t="shared" si="2"/>
        <v>44716</v>
      </c>
      <c r="B82" s="69" t="s">
        <v>12</v>
      </c>
      <c r="C82" s="69" t="s">
        <v>24</v>
      </c>
      <c r="D82" s="19" t="s">
        <v>329</v>
      </c>
      <c r="E82" s="27"/>
      <c r="F82" s="40"/>
    </row>
    <row r="83" spans="1:6" x14ac:dyDescent="0.25">
      <c r="A83" s="143">
        <f t="shared" si="2"/>
        <v>44716</v>
      </c>
      <c r="B83" s="69" t="s">
        <v>12</v>
      </c>
      <c r="C83" s="71" t="s">
        <v>21</v>
      </c>
      <c r="D83" s="19" t="s">
        <v>382</v>
      </c>
      <c r="E83" s="49"/>
      <c r="F83" s="40"/>
    </row>
    <row r="84" spans="1:6" ht="15.75" thickBot="1" x14ac:dyDescent="0.3">
      <c r="A84" s="143">
        <f t="shared" si="2"/>
        <v>44716</v>
      </c>
      <c r="B84" s="72" t="s">
        <v>12</v>
      </c>
      <c r="C84" s="72" t="s">
        <v>369</v>
      </c>
      <c r="D84" s="19" t="s">
        <v>47</v>
      </c>
      <c r="E84" s="49"/>
      <c r="F84" s="40"/>
    </row>
    <row r="85" spans="1:6" x14ac:dyDescent="0.25">
      <c r="A85" s="142">
        <f t="shared" si="2"/>
        <v>44717</v>
      </c>
      <c r="B85" s="70" t="str">
        <f t="shared" ref="B85:C91" si="3">+B65</f>
        <v>Día</v>
      </c>
      <c r="C85" s="70" t="str">
        <f t="shared" si="3"/>
        <v>Pediatría</v>
      </c>
      <c r="D85" s="18" t="s">
        <v>77</v>
      </c>
      <c r="E85" s="28"/>
      <c r="F85" s="39"/>
    </row>
    <row r="86" spans="1:6" x14ac:dyDescent="0.25">
      <c r="A86" s="143">
        <f t="shared" si="2"/>
        <v>44717</v>
      </c>
      <c r="B86" s="69" t="str">
        <f t="shared" si="3"/>
        <v>Día</v>
      </c>
      <c r="C86" s="69" t="str">
        <f t="shared" si="3"/>
        <v>Cirugía</v>
      </c>
      <c r="D86" s="23" t="s">
        <v>83</v>
      </c>
      <c r="E86" s="27"/>
      <c r="F86" s="40"/>
    </row>
    <row r="87" spans="1:6" x14ac:dyDescent="0.25">
      <c r="A87" s="143">
        <f t="shared" si="2"/>
        <v>44717</v>
      </c>
      <c r="B87" s="69" t="str">
        <f t="shared" si="3"/>
        <v>Día</v>
      </c>
      <c r="C87" s="69" t="str">
        <f t="shared" si="3"/>
        <v>Internista</v>
      </c>
      <c r="D87" s="19" t="s">
        <v>118</v>
      </c>
      <c r="E87" s="27"/>
      <c r="F87" s="40"/>
    </row>
    <row r="88" spans="1:6" x14ac:dyDescent="0.25">
      <c r="A88" s="143">
        <f t="shared" si="2"/>
        <v>44717</v>
      </c>
      <c r="B88" s="69" t="str">
        <f t="shared" si="3"/>
        <v>Día</v>
      </c>
      <c r="C88" s="69" t="str">
        <f t="shared" si="3"/>
        <v>Traumatólogo</v>
      </c>
      <c r="D88" s="19" t="s">
        <v>85</v>
      </c>
      <c r="E88" s="27"/>
      <c r="F88" s="40"/>
    </row>
    <row r="89" spans="1:6" x14ac:dyDescent="0.25">
      <c r="A89" s="143">
        <f t="shared" si="2"/>
        <v>44717</v>
      </c>
      <c r="B89" s="69" t="str">
        <f t="shared" si="3"/>
        <v>Día</v>
      </c>
      <c r="C89" s="69" t="str">
        <f t="shared" si="3"/>
        <v>Ginecología</v>
      </c>
      <c r="D89" s="19" t="s">
        <v>33</v>
      </c>
      <c r="E89" s="27"/>
      <c r="F89" s="40"/>
    </row>
    <row r="90" spans="1:6" x14ac:dyDescent="0.25">
      <c r="A90" s="143">
        <f t="shared" si="2"/>
        <v>44717</v>
      </c>
      <c r="B90" s="69" t="str">
        <f t="shared" si="3"/>
        <v>Día</v>
      </c>
      <c r="C90" s="69" t="str">
        <f t="shared" si="3"/>
        <v>Refuerzo</v>
      </c>
      <c r="D90" s="24" t="s">
        <v>428</v>
      </c>
      <c r="E90" s="27"/>
      <c r="F90" s="40"/>
    </row>
    <row r="91" spans="1:6" x14ac:dyDescent="0.25">
      <c r="A91" s="143">
        <f t="shared" si="2"/>
        <v>44717</v>
      </c>
      <c r="B91" s="69" t="str">
        <f t="shared" si="3"/>
        <v>Día</v>
      </c>
      <c r="C91" s="69" t="str">
        <f t="shared" si="3"/>
        <v>Anestesista</v>
      </c>
      <c r="D91" s="19" t="s">
        <v>39</v>
      </c>
      <c r="E91" s="27"/>
      <c r="F91" s="40"/>
    </row>
    <row r="92" spans="1:6" x14ac:dyDescent="0.25">
      <c r="A92" s="143">
        <f t="shared" si="2"/>
        <v>44717</v>
      </c>
      <c r="B92" s="69" t="s">
        <v>6</v>
      </c>
      <c r="C92" s="69" t="s">
        <v>24</v>
      </c>
      <c r="D92" s="19" t="s">
        <v>332</v>
      </c>
      <c r="E92" s="27"/>
      <c r="F92" s="40"/>
    </row>
    <row r="93" spans="1:6" x14ac:dyDescent="0.25">
      <c r="A93" s="143">
        <f t="shared" si="2"/>
        <v>44717</v>
      </c>
      <c r="B93" s="69" t="s">
        <v>6</v>
      </c>
      <c r="C93" s="69" t="s">
        <v>21</v>
      </c>
      <c r="D93" s="19" t="s">
        <v>388</v>
      </c>
      <c r="E93" s="27"/>
      <c r="F93" s="40"/>
    </row>
    <row r="94" spans="1:6" ht="15.75" thickBot="1" x14ac:dyDescent="0.3">
      <c r="A94" s="143">
        <f t="shared" si="2"/>
        <v>44717</v>
      </c>
      <c r="B94" s="69" t="str">
        <f t="shared" ref="B94:C101" si="4">+B74</f>
        <v>Día</v>
      </c>
      <c r="C94" s="69" t="str">
        <f t="shared" si="4"/>
        <v>Refuerzo UCI/UTI</v>
      </c>
      <c r="D94" s="19" t="s">
        <v>389</v>
      </c>
      <c r="E94" s="27"/>
      <c r="F94" s="40"/>
    </row>
    <row r="95" spans="1:6" x14ac:dyDescent="0.25">
      <c r="A95" s="142">
        <f t="shared" si="2"/>
        <v>44717</v>
      </c>
      <c r="B95" s="70" t="str">
        <f t="shared" si="4"/>
        <v>Noche</v>
      </c>
      <c r="C95" s="70" t="str">
        <f t="shared" si="4"/>
        <v>Pediatría</v>
      </c>
      <c r="D95" s="18" t="s">
        <v>87</v>
      </c>
      <c r="E95" s="28"/>
      <c r="F95" s="39"/>
    </row>
    <row r="96" spans="1:6" x14ac:dyDescent="0.25">
      <c r="A96" s="143">
        <f t="shared" si="2"/>
        <v>44717</v>
      </c>
      <c r="B96" s="69" t="str">
        <f t="shared" si="4"/>
        <v>Noche</v>
      </c>
      <c r="C96" s="69" t="str">
        <f t="shared" si="4"/>
        <v>Cirugía</v>
      </c>
      <c r="D96" s="23" t="s">
        <v>83</v>
      </c>
      <c r="E96" s="27"/>
      <c r="F96" s="40"/>
    </row>
    <row r="97" spans="1:6" x14ac:dyDescent="0.25">
      <c r="A97" s="143">
        <f t="shared" si="2"/>
        <v>44717</v>
      </c>
      <c r="B97" s="69" t="str">
        <f t="shared" si="4"/>
        <v>Noche</v>
      </c>
      <c r="C97" s="69" t="str">
        <f t="shared" si="4"/>
        <v>Internista</v>
      </c>
      <c r="D97" s="19" t="s">
        <v>84</v>
      </c>
      <c r="E97" s="27"/>
      <c r="F97" s="40"/>
    </row>
    <row r="98" spans="1:6" x14ac:dyDescent="0.25">
      <c r="A98" s="143">
        <f t="shared" si="2"/>
        <v>44717</v>
      </c>
      <c r="B98" s="69" t="str">
        <f t="shared" si="4"/>
        <v>Noche</v>
      </c>
      <c r="C98" s="69" t="str">
        <f t="shared" si="4"/>
        <v>Traumatólogo</v>
      </c>
      <c r="D98" s="19" t="s">
        <v>85</v>
      </c>
      <c r="E98" s="27"/>
      <c r="F98" s="40"/>
    </row>
    <row r="99" spans="1:6" x14ac:dyDescent="0.25">
      <c r="A99" s="143">
        <f t="shared" si="2"/>
        <v>44717</v>
      </c>
      <c r="B99" s="69" t="str">
        <f t="shared" si="4"/>
        <v>Noche</v>
      </c>
      <c r="C99" s="69" t="str">
        <f t="shared" si="4"/>
        <v>Ginecología</v>
      </c>
      <c r="D99" s="19" t="s">
        <v>33</v>
      </c>
      <c r="E99" s="27"/>
      <c r="F99" s="40"/>
    </row>
    <row r="100" spans="1:6" x14ac:dyDescent="0.25">
      <c r="A100" s="143">
        <f t="shared" si="2"/>
        <v>44717</v>
      </c>
      <c r="B100" s="69" t="str">
        <f t="shared" si="4"/>
        <v>Noche</v>
      </c>
      <c r="C100" s="69" t="str">
        <f t="shared" si="4"/>
        <v>Refuerzo</v>
      </c>
      <c r="D100" s="24" t="s">
        <v>118</v>
      </c>
      <c r="E100" s="27"/>
      <c r="F100" s="40"/>
    </row>
    <row r="101" spans="1:6" x14ac:dyDescent="0.25">
      <c r="A101" s="143">
        <f t="shared" si="2"/>
        <v>44717</v>
      </c>
      <c r="B101" s="69" t="str">
        <f t="shared" si="4"/>
        <v>Noche</v>
      </c>
      <c r="C101" s="69" t="str">
        <f t="shared" si="4"/>
        <v>Anestesista</v>
      </c>
      <c r="D101" s="19" t="s">
        <v>39</v>
      </c>
      <c r="E101" s="27"/>
      <c r="F101" s="40"/>
    </row>
    <row r="102" spans="1:6" x14ac:dyDescent="0.25">
      <c r="A102" s="143">
        <f t="shared" si="2"/>
        <v>44717</v>
      </c>
      <c r="B102" s="69" t="str">
        <f t="shared" ref="B102:B121" si="5">+B82</f>
        <v>Noche</v>
      </c>
      <c r="C102" s="69" t="s">
        <v>24</v>
      </c>
      <c r="D102" s="19" t="s">
        <v>332</v>
      </c>
      <c r="E102" s="49"/>
      <c r="F102" s="40"/>
    </row>
    <row r="103" spans="1:6" x14ac:dyDescent="0.25">
      <c r="A103" s="143">
        <f t="shared" si="2"/>
        <v>44717</v>
      </c>
      <c r="B103" s="69" t="str">
        <f t="shared" si="5"/>
        <v>Noche</v>
      </c>
      <c r="C103" s="69" t="s">
        <v>21</v>
      </c>
      <c r="D103" s="19" t="s">
        <v>388</v>
      </c>
      <c r="E103" s="49"/>
      <c r="F103" s="40"/>
    </row>
    <row r="104" spans="1:6" ht="15.75" thickBot="1" x14ac:dyDescent="0.3">
      <c r="A104" s="143">
        <f t="shared" ref="A104" si="6">+A84+1</f>
        <v>44717</v>
      </c>
      <c r="B104" s="69" t="str">
        <f t="shared" si="5"/>
        <v>Noche</v>
      </c>
      <c r="C104" s="69" t="str">
        <f t="shared" ref="C104:C111" si="7">+C84</f>
        <v>Refuerzo UCI/UTI</v>
      </c>
      <c r="D104" s="19" t="s">
        <v>389</v>
      </c>
      <c r="E104" s="49"/>
      <c r="F104" s="40"/>
    </row>
    <row r="105" spans="1:6" x14ac:dyDescent="0.25">
      <c r="A105" s="142">
        <f t="shared" ref="A105:A136" si="8">+A85+1</f>
        <v>44718</v>
      </c>
      <c r="B105" s="70" t="str">
        <f t="shared" si="5"/>
        <v>Día</v>
      </c>
      <c r="C105" s="70" t="str">
        <f t="shared" si="7"/>
        <v>Pediatría</v>
      </c>
      <c r="D105" s="18" t="s">
        <v>203</v>
      </c>
      <c r="E105" s="28"/>
      <c r="F105" s="135" t="s">
        <v>457</v>
      </c>
    </row>
    <row r="106" spans="1:6" x14ac:dyDescent="0.25">
      <c r="A106" s="143">
        <f t="shared" si="8"/>
        <v>44718</v>
      </c>
      <c r="B106" s="69" t="str">
        <f t="shared" si="5"/>
        <v>Día</v>
      </c>
      <c r="C106" s="69" t="str">
        <f t="shared" si="7"/>
        <v>Cirugía</v>
      </c>
      <c r="D106" s="19" t="s">
        <v>404</v>
      </c>
      <c r="E106" s="47"/>
      <c r="F106" s="40"/>
    </row>
    <row r="107" spans="1:6" x14ac:dyDescent="0.25">
      <c r="A107" s="143">
        <f t="shared" si="8"/>
        <v>44718</v>
      </c>
      <c r="B107" s="69" t="str">
        <f t="shared" si="5"/>
        <v>Día</v>
      </c>
      <c r="C107" s="69" t="str">
        <f t="shared" si="7"/>
        <v>Internista</v>
      </c>
      <c r="D107" s="19" t="s">
        <v>73</v>
      </c>
      <c r="E107" s="104" t="s">
        <v>104</v>
      </c>
      <c r="F107" s="40"/>
    </row>
    <row r="108" spans="1:6" x14ac:dyDescent="0.25">
      <c r="A108" s="143">
        <f t="shared" si="8"/>
        <v>44718</v>
      </c>
      <c r="B108" s="69" t="str">
        <f t="shared" si="5"/>
        <v>Día</v>
      </c>
      <c r="C108" s="69" t="str">
        <f t="shared" si="7"/>
        <v>Traumatólogo</v>
      </c>
      <c r="D108" s="19" t="s">
        <v>124</v>
      </c>
      <c r="E108" s="104" t="s">
        <v>61</v>
      </c>
      <c r="F108" s="40"/>
    </row>
    <row r="109" spans="1:6" x14ac:dyDescent="0.25">
      <c r="A109" s="143">
        <f t="shared" si="8"/>
        <v>44718</v>
      </c>
      <c r="B109" s="69" t="str">
        <f t="shared" si="5"/>
        <v>Día</v>
      </c>
      <c r="C109" s="69" t="str">
        <f t="shared" si="7"/>
        <v>Ginecología</v>
      </c>
      <c r="D109" s="19" t="s">
        <v>31</v>
      </c>
      <c r="E109" s="27"/>
      <c r="F109" s="40"/>
    </row>
    <row r="110" spans="1:6" x14ac:dyDescent="0.25">
      <c r="A110" s="143">
        <f t="shared" si="8"/>
        <v>44718</v>
      </c>
      <c r="B110" s="69" t="str">
        <f t="shared" si="5"/>
        <v>Día</v>
      </c>
      <c r="C110" s="69" t="str">
        <f t="shared" si="7"/>
        <v>Refuerzo</v>
      </c>
      <c r="D110" s="19" t="s">
        <v>74</v>
      </c>
      <c r="E110" s="27"/>
      <c r="F110" s="40"/>
    </row>
    <row r="111" spans="1:6" x14ac:dyDescent="0.25">
      <c r="A111" s="143">
        <f t="shared" si="8"/>
        <v>44718</v>
      </c>
      <c r="B111" s="69" t="str">
        <f t="shared" si="5"/>
        <v>Día</v>
      </c>
      <c r="C111" s="69" t="str">
        <f t="shared" si="7"/>
        <v>Anestesista</v>
      </c>
      <c r="D111" s="19" t="s">
        <v>40</v>
      </c>
      <c r="E111" s="27"/>
      <c r="F111" s="40"/>
    </row>
    <row r="112" spans="1:6" x14ac:dyDescent="0.25">
      <c r="A112" s="143">
        <f t="shared" si="8"/>
        <v>44718</v>
      </c>
      <c r="B112" s="69" t="str">
        <f t="shared" si="5"/>
        <v>Día</v>
      </c>
      <c r="C112" s="69" t="s">
        <v>24</v>
      </c>
      <c r="D112" s="19" t="s">
        <v>328</v>
      </c>
      <c r="E112" s="27"/>
      <c r="F112" s="40"/>
    </row>
    <row r="113" spans="1:6" x14ac:dyDescent="0.25">
      <c r="A113" s="143">
        <f t="shared" si="8"/>
        <v>44718</v>
      </c>
      <c r="B113" s="69" t="str">
        <f t="shared" si="5"/>
        <v>Día</v>
      </c>
      <c r="C113" s="69" t="s">
        <v>21</v>
      </c>
      <c r="D113" s="19" t="s">
        <v>384</v>
      </c>
      <c r="E113" s="27"/>
      <c r="F113" s="40"/>
    </row>
    <row r="114" spans="1:6" ht="15.75" thickBot="1" x14ac:dyDescent="0.3">
      <c r="A114" s="143">
        <f t="shared" si="8"/>
        <v>44718</v>
      </c>
      <c r="B114" s="69" t="str">
        <f t="shared" si="5"/>
        <v>Día</v>
      </c>
      <c r="C114" s="69" t="str">
        <f t="shared" ref="C114:C121" si="9">+C94</f>
        <v>Refuerzo UCI/UTI</v>
      </c>
      <c r="D114" s="19" t="s">
        <v>385</v>
      </c>
      <c r="E114" s="27"/>
      <c r="F114" s="40"/>
    </row>
    <row r="115" spans="1:6" x14ac:dyDescent="0.25">
      <c r="A115" s="142">
        <f t="shared" si="8"/>
        <v>44718</v>
      </c>
      <c r="B115" s="70" t="str">
        <f t="shared" si="5"/>
        <v>Noche</v>
      </c>
      <c r="C115" s="70" t="str">
        <f t="shared" si="9"/>
        <v>Pediatría</v>
      </c>
      <c r="D115" s="18" t="s">
        <v>62</v>
      </c>
      <c r="E115" s="28"/>
      <c r="F115" s="39"/>
    </row>
    <row r="116" spans="1:6" x14ac:dyDescent="0.25">
      <c r="A116" s="143">
        <f t="shared" si="8"/>
        <v>44718</v>
      </c>
      <c r="B116" s="69" t="str">
        <f t="shared" si="5"/>
        <v>Noche</v>
      </c>
      <c r="C116" s="69" t="str">
        <f t="shared" si="9"/>
        <v>Cirugía</v>
      </c>
      <c r="D116" s="19" t="s">
        <v>63</v>
      </c>
      <c r="E116" s="27"/>
      <c r="F116" s="40"/>
    </row>
    <row r="117" spans="1:6" x14ac:dyDescent="0.25">
      <c r="A117" s="143">
        <f t="shared" si="8"/>
        <v>44718</v>
      </c>
      <c r="B117" s="69" t="str">
        <f t="shared" si="5"/>
        <v>Noche</v>
      </c>
      <c r="C117" s="69" t="str">
        <f t="shared" si="9"/>
        <v>Internista</v>
      </c>
      <c r="D117" s="19" t="s">
        <v>64</v>
      </c>
      <c r="E117" s="27"/>
      <c r="F117" s="40"/>
    </row>
    <row r="118" spans="1:6" x14ac:dyDescent="0.25">
      <c r="A118" s="143">
        <f t="shared" si="8"/>
        <v>44718</v>
      </c>
      <c r="B118" s="69" t="str">
        <f t="shared" si="5"/>
        <v>Noche</v>
      </c>
      <c r="C118" s="69" t="str">
        <f t="shared" si="9"/>
        <v>Traumatólogo</v>
      </c>
      <c r="D118" s="19" t="s">
        <v>65</v>
      </c>
      <c r="E118" s="27"/>
      <c r="F118" s="40"/>
    </row>
    <row r="119" spans="1:6" x14ac:dyDescent="0.25">
      <c r="A119" s="143">
        <f t="shared" si="8"/>
        <v>44718</v>
      </c>
      <c r="B119" s="69" t="str">
        <f t="shared" si="5"/>
        <v>Noche</v>
      </c>
      <c r="C119" s="69" t="str">
        <f t="shared" si="9"/>
        <v>Ginecología</v>
      </c>
      <c r="D119" s="19" t="s">
        <v>31</v>
      </c>
      <c r="E119" s="27"/>
      <c r="F119" s="40"/>
    </row>
    <row r="120" spans="1:6" x14ac:dyDescent="0.25">
      <c r="A120" s="143">
        <f t="shared" si="8"/>
        <v>44718</v>
      </c>
      <c r="B120" s="69" t="str">
        <f t="shared" si="5"/>
        <v>Noche</v>
      </c>
      <c r="C120" s="69" t="str">
        <f t="shared" si="9"/>
        <v>Refuerzo</v>
      </c>
      <c r="D120" s="19" t="s">
        <v>93</v>
      </c>
      <c r="E120" s="27"/>
      <c r="F120" s="40"/>
    </row>
    <row r="121" spans="1:6" x14ac:dyDescent="0.25">
      <c r="A121" s="143">
        <f t="shared" si="8"/>
        <v>44718</v>
      </c>
      <c r="B121" s="69" t="str">
        <f t="shared" si="5"/>
        <v>Noche</v>
      </c>
      <c r="C121" s="69" t="str">
        <f t="shared" si="9"/>
        <v>Anestesista</v>
      </c>
      <c r="D121" s="19" t="s">
        <v>40</v>
      </c>
      <c r="E121" s="27"/>
      <c r="F121" s="40"/>
    </row>
    <row r="122" spans="1:6" x14ac:dyDescent="0.25">
      <c r="A122" s="143">
        <f t="shared" si="8"/>
        <v>44718</v>
      </c>
      <c r="B122" s="69" t="s">
        <v>12</v>
      </c>
      <c r="C122" s="69" t="s">
        <v>24</v>
      </c>
      <c r="D122" s="19" t="s">
        <v>328</v>
      </c>
      <c r="E122" s="49"/>
      <c r="F122" s="40"/>
    </row>
    <row r="123" spans="1:6" x14ac:dyDescent="0.25">
      <c r="A123" s="143">
        <f t="shared" si="8"/>
        <v>44718</v>
      </c>
      <c r="B123" s="69" t="s">
        <v>12</v>
      </c>
      <c r="C123" s="69" t="s">
        <v>21</v>
      </c>
      <c r="D123" s="19" t="s">
        <v>384</v>
      </c>
      <c r="E123" s="49"/>
      <c r="F123" s="40"/>
    </row>
    <row r="124" spans="1:6" ht="15.75" thickBot="1" x14ac:dyDescent="0.3">
      <c r="A124" s="143">
        <f t="shared" si="8"/>
        <v>44718</v>
      </c>
      <c r="B124" s="69" t="str">
        <f t="shared" ref="B124:C124" si="10">+B104</f>
        <v>Noche</v>
      </c>
      <c r="C124" s="69" t="str">
        <f t="shared" si="10"/>
        <v>Refuerzo UCI/UTI</v>
      </c>
      <c r="D124" s="19" t="s">
        <v>385</v>
      </c>
      <c r="E124" s="49"/>
      <c r="F124" s="40"/>
    </row>
    <row r="125" spans="1:6" x14ac:dyDescent="0.25">
      <c r="A125" s="142">
        <f t="shared" si="8"/>
        <v>44719</v>
      </c>
      <c r="B125" s="70" t="str">
        <f t="shared" ref="B125:C131" si="11">+B105</f>
        <v>Día</v>
      </c>
      <c r="C125" s="70" t="str">
        <f t="shared" si="11"/>
        <v>Pediatría</v>
      </c>
      <c r="D125" s="18" t="s">
        <v>70</v>
      </c>
      <c r="E125" s="28"/>
      <c r="F125" s="39"/>
    </row>
    <row r="126" spans="1:6" x14ac:dyDescent="0.25">
      <c r="A126" s="143">
        <f t="shared" si="8"/>
        <v>44719</v>
      </c>
      <c r="B126" s="69" t="str">
        <f t="shared" si="11"/>
        <v>Día</v>
      </c>
      <c r="C126" s="69" t="str">
        <f t="shared" si="11"/>
        <v>Cirugía</v>
      </c>
      <c r="D126" s="19" t="s">
        <v>66</v>
      </c>
      <c r="E126" s="27"/>
      <c r="F126" s="40"/>
    </row>
    <row r="127" spans="1:6" x14ac:dyDescent="0.25">
      <c r="A127" s="143">
        <f t="shared" si="8"/>
        <v>44719</v>
      </c>
      <c r="B127" s="69" t="str">
        <f t="shared" si="11"/>
        <v>Día</v>
      </c>
      <c r="C127" s="69" t="str">
        <f t="shared" si="11"/>
        <v>Internista</v>
      </c>
      <c r="D127" s="19" t="s">
        <v>84</v>
      </c>
      <c r="E127" s="27"/>
      <c r="F127" s="40"/>
    </row>
    <row r="128" spans="1:6" x14ac:dyDescent="0.25">
      <c r="A128" s="143">
        <f t="shared" si="8"/>
        <v>44719</v>
      </c>
      <c r="B128" s="69" t="str">
        <f t="shared" si="11"/>
        <v>Día</v>
      </c>
      <c r="C128" s="69" t="str">
        <f t="shared" si="11"/>
        <v>Traumatólogo</v>
      </c>
      <c r="D128" s="19" t="s">
        <v>68</v>
      </c>
      <c r="E128" s="104" t="s">
        <v>462</v>
      </c>
      <c r="F128" s="40"/>
    </row>
    <row r="129" spans="1:6" x14ac:dyDescent="0.25">
      <c r="A129" s="143">
        <f t="shared" si="8"/>
        <v>44719</v>
      </c>
      <c r="B129" s="69" t="str">
        <f t="shared" si="11"/>
        <v>Día</v>
      </c>
      <c r="C129" s="69" t="str">
        <f t="shared" si="11"/>
        <v>Ginecología</v>
      </c>
      <c r="D129" s="19" t="s">
        <v>32</v>
      </c>
      <c r="E129" s="27"/>
      <c r="F129" s="40"/>
    </row>
    <row r="130" spans="1:6" x14ac:dyDescent="0.25">
      <c r="A130" s="143">
        <f t="shared" si="8"/>
        <v>44719</v>
      </c>
      <c r="B130" s="69" t="str">
        <f t="shared" si="11"/>
        <v>Día</v>
      </c>
      <c r="C130" s="69" t="str">
        <f t="shared" si="11"/>
        <v>Refuerzo</v>
      </c>
      <c r="D130" s="19" t="s">
        <v>69</v>
      </c>
      <c r="E130" s="27"/>
      <c r="F130" s="40"/>
    </row>
    <row r="131" spans="1:6" x14ac:dyDescent="0.25">
      <c r="A131" s="143">
        <f t="shared" si="8"/>
        <v>44719</v>
      </c>
      <c r="B131" s="69" t="str">
        <f t="shared" si="11"/>
        <v>Día</v>
      </c>
      <c r="C131" s="69" t="str">
        <f t="shared" si="11"/>
        <v>Anestesista</v>
      </c>
      <c r="D131" s="19" t="s">
        <v>449</v>
      </c>
      <c r="E131" s="27"/>
      <c r="F131" s="40"/>
    </row>
    <row r="132" spans="1:6" x14ac:dyDescent="0.25">
      <c r="A132" s="143">
        <f t="shared" si="8"/>
        <v>44719</v>
      </c>
      <c r="B132" s="69" t="s">
        <v>6</v>
      </c>
      <c r="C132" s="69" t="s">
        <v>24</v>
      </c>
      <c r="D132" s="19" t="s">
        <v>329</v>
      </c>
      <c r="E132" s="27"/>
      <c r="F132" s="40"/>
    </row>
    <row r="133" spans="1:6" x14ac:dyDescent="0.25">
      <c r="A133" s="143">
        <f t="shared" si="8"/>
        <v>44719</v>
      </c>
      <c r="B133" s="69" t="s">
        <v>6</v>
      </c>
      <c r="C133" s="69" t="s">
        <v>21</v>
      </c>
      <c r="D133" s="20" t="s">
        <v>387</v>
      </c>
      <c r="E133" s="27"/>
      <c r="F133" s="40"/>
    </row>
    <row r="134" spans="1:6" ht="15.75" thickBot="1" x14ac:dyDescent="0.3">
      <c r="A134" s="143">
        <f t="shared" si="8"/>
        <v>44719</v>
      </c>
      <c r="B134" s="69" t="str">
        <f t="shared" ref="B134:C141" si="12">+B114</f>
        <v>Día</v>
      </c>
      <c r="C134" s="69" t="str">
        <f t="shared" si="12"/>
        <v>Refuerzo UCI/UTI</v>
      </c>
      <c r="D134" s="19" t="s">
        <v>47</v>
      </c>
      <c r="E134" s="27"/>
      <c r="F134" s="40"/>
    </row>
    <row r="135" spans="1:6" x14ac:dyDescent="0.25">
      <c r="A135" s="142">
        <f t="shared" si="8"/>
        <v>44719</v>
      </c>
      <c r="B135" s="70" t="str">
        <f t="shared" si="12"/>
        <v>Noche</v>
      </c>
      <c r="C135" s="70" t="str">
        <f t="shared" si="12"/>
        <v>Pediatría</v>
      </c>
      <c r="D135" s="18" t="s">
        <v>70</v>
      </c>
      <c r="E135" s="28"/>
      <c r="F135" s="39"/>
    </row>
    <row r="136" spans="1:6" x14ac:dyDescent="0.25">
      <c r="A136" s="143">
        <f t="shared" si="8"/>
        <v>44719</v>
      </c>
      <c r="B136" s="69" t="str">
        <f t="shared" si="12"/>
        <v>Noche</v>
      </c>
      <c r="C136" s="69" t="str">
        <f t="shared" si="12"/>
        <v>Cirugía</v>
      </c>
      <c r="D136" s="19" t="s">
        <v>66</v>
      </c>
      <c r="E136" s="27"/>
      <c r="F136" s="40"/>
    </row>
    <row r="137" spans="1:6" x14ac:dyDescent="0.25">
      <c r="A137" s="143">
        <f t="shared" ref="A137:A164" si="13">+A117+1</f>
        <v>44719</v>
      </c>
      <c r="B137" s="69" t="str">
        <f t="shared" si="12"/>
        <v>Noche</v>
      </c>
      <c r="C137" s="69" t="str">
        <f t="shared" si="12"/>
        <v>Internista</v>
      </c>
      <c r="D137" s="19" t="s">
        <v>69</v>
      </c>
      <c r="E137" s="27"/>
      <c r="F137" s="40"/>
    </row>
    <row r="138" spans="1:6" x14ac:dyDescent="0.25">
      <c r="A138" s="143">
        <f t="shared" si="13"/>
        <v>44719</v>
      </c>
      <c r="B138" s="69" t="str">
        <f t="shared" si="12"/>
        <v>Noche</v>
      </c>
      <c r="C138" s="69" t="str">
        <f t="shared" si="12"/>
        <v>Traumatólogo</v>
      </c>
      <c r="D138" s="19" t="s">
        <v>68</v>
      </c>
      <c r="E138" s="27"/>
      <c r="F138" s="40"/>
    </row>
    <row r="139" spans="1:6" x14ac:dyDescent="0.25">
      <c r="A139" s="143">
        <f t="shared" si="13"/>
        <v>44719</v>
      </c>
      <c r="B139" s="69" t="str">
        <f t="shared" si="12"/>
        <v>Noche</v>
      </c>
      <c r="C139" s="69" t="str">
        <f t="shared" si="12"/>
        <v>Ginecología</v>
      </c>
      <c r="D139" s="19" t="s">
        <v>32</v>
      </c>
      <c r="E139" s="27"/>
      <c r="F139" s="40"/>
    </row>
    <row r="140" spans="1:6" x14ac:dyDescent="0.25">
      <c r="A140" s="143">
        <f t="shared" si="13"/>
        <v>44719</v>
      </c>
      <c r="B140" s="69" t="str">
        <f t="shared" si="12"/>
        <v>Noche</v>
      </c>
      <c r="C140" s="69" t="str">
        <f t="shared" si="12"/>
        <v>Refuerzo</v>
      </c>
      <c r="D140" s="19" t="s">
        <v>119</v>
      </c>
      <c r="E140" s="27"/>
      <c r="F140" s="40"/>
    </row>
    <row r="141" spans="1:6" x14ac:dyDescent="0.25">
      <c r="A141" s="143">
        <f t="shared" si="13"/>
        <v>44719</v>
      </c>
      <c r="B141" s="69" t="str">
        <f t="shared" si="12"/>
        <v>Noche</v>
      </c>
      <c r="C141" s="69" t="str">
        <f t="shared" si="12"/>
        <v>Anestesista</v>
      </c>
      <c r="D141" s="79" t="s">
        <v>449</v>
      </c>
      <c r="E141" s="27"/>
      <c r="F141" s="40"/>
    </row>
    <row r="142" spans="1:6" x14ac:dyDescent="0.25">
      <c r="A142" s="143">
        <f t="shared" si="13"/>
        <v>44719</v>
      </c>
      <c r="B142" s="69" t="s">
        <v>12</v>
      </c>
      <c r="C142" s="69" t="s">
        <v>24</v>
      </c>
      <c r="D142" s="19" t="s">
        <v>329</v>
      </c>
      <c r="E142" s="27"/>
      <c r="F142" s="40"/>
    </row>
    <row r="143" spans="1:6" x14ac:dyDescent="0.25">
      <c r="A143" s="143">
        <f t="shared" si="13"/>
        <v>44719</v>
      </c>
      <c r="B143" s="69" t="s">
        <v>12</v>
      </c>
      <c r="C143" s="69" t="s">
        <v>21</v>
      </c>
      <c r="D143" s="20" t="s">
        <v>387</v>
      </c>
      <c r="E143" s="27"/>
      <c r="F143" s="40"/>
    </row>
    <row r="144" spans="1:6" ht="15.75" thickBot="1" x14ac:dyDescent="0.3">
      <c r="A144" s="143">
        <f t="shared" si="13"/>
        <v>44719</v>
      </c>
      <c r="B144" s="69" t="str">
        <f t="shared" ref="B144:C151" si="14">+B124</f>
        <v>Noche</v>
      </c>
      <c r="C144" s="69" t="str">
        <f t="shared" si="14"/>
        <v>Refuerzo UCI/UTI</v>
      </c>
      <c r="D144" s="19" t="s">
        <v>47</v>
      </c>
      <c r="E144" s="27"/>
      <c r="F144" s="40"/>
    </row>
    <row r="145" spans="1:6" x14ac:dyDescent="0.25">
      <c r="A145" s="142">
        <f t="shared" si="13"/>
        <v>44720</v>
      </c>
      <c r="B145" s="70" t="str">
        <f t="shared" si="14"/>
        <v>Día</v>
      </c>
      <c r="C145" s="70" t="str">
        <f t="shared" si="14"/>
        <v>Pediatría</v>
      </c>
      <c r="D145" s="18" t="s">
        <v>77</v>
      </c>
      <c r="E145" s="105" t="s">
        <v>92</v>
      </c>
      <c r="F145" s="39"/>
    </row>
    <row r="146" spans="1:6" x14ac:dyDescent="0.25">
      <c r="A146" s="143">
        <f t="shared" si="13"/>
        <v>44720</v>
      </c>
      <c r="B146" s="69" t="str">
        <f t="shared" si="14"/>
        <v>Día</v>
      </c>
      <c r="C146" s="69" t="str">
        <f t="shared" si="14"/>
        <v>Cirugía</v>
      </c>
      <c r="D146" s="19" t="s">
        <v>83</v>
      </c>
      <c r="E146" s="27"/>
      <c r="F146" s="40"/>
    </row>
    <row r="147" spans="1:6" x14ac:dyDescent="0.25">
      <c r="A147" s="143">
        <f t="shared" si="13"/>
        <v>44720</v>
      </c>
      <c r="B147" s="69" t="str">
        <f t="shared" si="14"/>
        <v>Día</v>
      </c>
      <c r="C147" s="69" t="str">
        <f t="shared" si="14"/>
        <v>Internista</v>
      </c>
      <c r="D147" s="19" t="s">
        <v>84</v>
      </c>
      <c r="E147" s="27"/>
      <c r="F147" s="40"/>
    </row>
    <row r="148" spans="1:6" x14ac:dyDescent="0.25">
      <c r="A148" s="143">
        <f t="shared" si="13"/>
        <v>44720</v>
      </c>
      <c r="B148" s="69" t="str">
        <f t="shared" si="14"/>
        <v>Día</v>
      </c>
      <c r="C148" s="69" t="str">
        <f t="shared" si="14"/>
        <v>Traumatólogo</v>
      </c>
      <c r="D148" s="19" t="s">
        <v>85</v>
      </c>
      <c r="E148" s="104" t="s">
        <v>80</v>
      </c>
      <c r="F148" s="40"/>
    </row>
    <row r="149" spans="1:6" x14ac:dyDescent="0.25">
      <c r="A149" s="143">
        <f t="shared" si="13"/>
        <v>44720</v>
      </c>
      <c r="B149" s="69" t="str">
        <f t="shared" si="14"/>
        <v>Día</v>
      </c>
      <c r="C149" s="69" t="str">
        <f t="shared" si="14"/>
        <v>Ginecología</v>
      </c>
      <c r="D149" s="19" t="s">
        <v>34</v>
      </c>
      <c r="E149" s="27"/>
      <c r="F149" s="40"/>
    </row>
    <row r="150" spans="1:6" x14ac:dyDescent="0.25">
      <c r="A150" s="143">
        <f t="shared" si="13"/>
        <v>44720</v>
      </c>
      <c r="B150" s="69" t="str">
        <f t="shared" si="14"/>
        <v>Día</v>
      </c>
      <c r="C150" s="69" t="str">
        <f t="shared" si="14"/>
        <v>Refuerzo</v>
      </c>
      <c r="D150" s="19" t="s">
        <v>118</v>
      </c>
      <c r="E150" s="27"/>
      <c r="F150" s="40"/>
    </row>
    <row r="151" spans="1:6" x14ac:dyDescent="0.25">
      <c r="A151" s="143">
        <f t="shared" si="13"/>
        <v>44720</v>
      </c>
      <c r="B151" s="69" t="str">
        <f t="shared" si="14"/>
        <v>Día</v>
      </c>
      <c r="C151" s="69" t="str">
        <f t="shared" si="14"/>
        <v>Anestesista</v>
      </c>
      <c r="D151" s="19" t="s">
        <v>108</v>
      </c>
      <c r="E151" s="27"/>
      <c r="F151" s="40"/>
    </row>
    <row r="152" spans="1:6" x14ac:dyDescent="0.25">
      <c r="A152" s="143">
        <f t="shared" si="13"/>
        <v>44720</v>
      </c>
      <c r="B152" s="69" t="s">
        <v>6</v>
      </c>
      <c r="C152" s="69" t="s">
        <v>24</v>
      </c>
      <c r="D152" s="19" t="s">
        <v>331</v>
      </c>
      <c r="E152" s="27"/>
      <c r="F152" s="40"/>
    </row>
    <row r="153" spans="1:6" x14ac:dyDescent="0.25">
      <c r="A153" s="143">
        <f t="shared" si="13"/>
        <v>44720</v>
      </c>
      <c r="B153" s="69" t="s">
        <v>6</v>
      </c>
      <c r="C153" s="69" t="s">
        <v>21</v>
      </c>
      <c r="D153" s="19" t="s">
        <v>381</v>
      </c>
      <c r="E153" s="27"/>
      <c r="F153" s="40"/>
    </row>
    <row r="154" spans="1:6" ht="15.75" thickBot="1" x14ac:dyDescent="0.3">
      <c r="A154" s="143">
        <f t="shared" si="13"/>
        <v>44720</v>
      </c>
      <c r="B154" s="69" t="str">
        <f t="shared" ref="B154:C161" si="15">+B134</f>
        <v>Día</v>
      </c>
      <c r="C154" s="69" t="str">
        <f t="shared" si="15"/>
        <v>Refuerzo UCI/UTI</v>
      </c>
      <c r="D154" s="19" t="s">
        <v>123</v>
      </c>
      <c r="E154" s="27"/>
      <c r="F154" s="40"/>
    </row>
    <row r="155" spans="1:6" x14ac:dyDescent="0.25">
      <c r="A155" s="142">
        <f t="shared" si="13"/>
        <v>44720</v>
      </c>
      <c r="B155" s="70" t="str">
        <f t="shared" si="15"/>
        <v>Noche</v>
      </c>
      <c r="C155" s="70" t="str">
        <f t="shared" si="15"/>
        <v>Pediatría</v>
      </c>
      <c r="D155" s="18" t="s">
        <v>203</v>
      </c>
      <c r="E155" s="28"/>
      <c r="F155" s="39"/>
    </row>
    <row r="156" spans="1:6" x14ac:dyDescent="0.25">
      <c r="A156" s="143">
        <f t="shared" si="13"/>
        <v>44720</v>
      </c>
      <c r="B156" s="69" t="str">
        <f t="shared" si="15"/>
        <v>Noche</v>
      </c>
      <c r="C156" s="69" t="str">
        <f t="shared" si="15"/>
        <v>Cirugía</v>
      </c>
      <c r="D156" s="19" t="s">
        <v>83</v>
      </c>
      <c r="E156" s="27"/>
      <c r="F156" s="40"/>
    </row>
    <row r="157" spans="1:6" x14ac:dyDescent="0.25">
      <c r="A157" s="143">
        <f t="shared" si="13"/>
        <v>44720</v>
      </c>
      <c r="B157" s="69" t="str">
        <f t="shared" si="15"/>
        <v>Noche</v>
      </c>
      <c r="C157" s="69" t="str">
        <f t="shared" si="15"/>
        <v>Internista</v>
      </c>
      <c r="D157" s="19" t="s">
        <v>73</v>
      </c>
      <c r="E157" s="27"/>
      <c r="F157" s="40"/>
    </row>
    <row r="158" spans="1:6" x14ac:dyDescent="0.25">
      <c r="A158" s="143">
        <f t="shared" si="13"/>
        <v>44720</v>
      </c>
      <c r="B158" s="69" t="str">
        <f t="shared" si="15"/>
        <v>Noche</v>
      </c>
      <c r="C158" s="69" t="str">
        <f t="shared" si="15"/>
        <v>Traumatólogo</v>
      </c>
      <c r="D158" s="19" t="s">
        <v>124</v>
      </c>
      <c r="E158" s="27"/>
      <c r="F158" s="40"/>
    </row>
    <row r="159" spans="1:6" x14ac:dyDescent="0.25">
      <c r="A159" s="143">
        <f t="shared" si="13"/>
        <v>44720</v>
      </c>
      <c r="B159" s="69" t="str">
        <f t="shared" si="15"/>
        <v>Noche</v>
      </c>
      <c r="C159" s="69" t="str">
        <f t="shared" si="15"/>
        <v>Ginecología</v>
      </c>
      <c r="D159" s="19" t="s">
        <v>34</v>
      </c>
      <c r="E159" s="27"/>
      <c r="F159" s="40"/>
    </row>
    <row r="160" spans="1:6" x14ac:dyDescent="0.25">
      <c r="A160" s="143">
        <f t="shared" si="13"/>
        <v>44720</v>
      </c>
      <c r="B160" s="69" t="str">
        <f t="shared" si="15"/>
        <v>Noche</v>
      </c>
      <c r="C160" s="69" t="str">
        <f t="shared" si="15"/>
        <v>Refuerzo</v>
      </c>
      <c r="D160" s="19" t="s">
        <v>74</v>
      </c>
      <c r="E160" s="27"/>
      <c r="F160" s="40"/>
    </row>
    <row r="161" spans="1:6" x14ac:dyDescent="0.25">
      <c r="A161" s="143">
        <f t="shared" si="13"/>
        <v>44720</v>
      </c>
      <c r="B161" s="69" t="str">
        <f t="shared" si="15"/>
        <v>Noche</v>
      </c>
      <c r="C161" s="69" t="str">
        <f t="shared" si="15"/>
        <v>Anestesista</v>
      </c>
      <c r="D161" s="19" t="s">
        <v>108</v>
      </c>
      <c r="E161" s="27"/>
      <c r="F161" s="40"/>
    </row>
    <row r="162" spans="1:6" x14ac:dyDescent="0.25">
      <c r="A162" s="143">
        <f t="shared" si="13"/>
        <v>44720</v>
      </c>
      <c r="B162" s="69" t="s">
        <v>12</v>
      </c>
      <c r="C162" s="69" t="s">
        <v>28</v>
      </c>
      <c r="D162" s="19" t="s">
        <v>331</v>
      </c>
      <c r="E162" s="27"/>
      <c r="F162" s="40"/>
    </row>
    <row r="163" spans="1:6" x14ac:dyDescent="0.25">
      <c r="A163" s="143">
        <f t="shared" si="13"/>
        <v>44720</v>
      </c>
      <c r="B163" s="69" t="s">
        <v>12</v>
      </c>
      <c r="C163" s="69" t="s">
        <v>21</v>
      </c>
      <c r="D163" s="19" t="s">
        <v>381</v>
      </c>
      <c r="E163" s="27"/>
      <c r="F163" s="40"/>
    </row>
    <row r="164" spans="1:6" ht="15.75" thickBot="1" x14ac:dyDescent="0.3">
      <c r="A164" s="143">
        <f t="shared" si="13"/>
        <v>44720</v>
      </c>
      <c r="B164" s="69" t="str">
        <f t="shared" ref="B164:C171" si="16">+B144</f>
        <v>Noche</v>
      </c>
      <c r="C164" s="69" t="str">
        <f t="shared" si="16"/>
        <v>Refuerzo UCI/UTI</v>
      </c>
      <c r="D164" s="19" t="s">
        <v>123</v>
      </c>
      <c r="E164" s="27"/>
      <c r="F164" s="40"/>
    </row>
    <row r="165" spans="1:6" x14ac:dyDescent="0.25">
      <c r="A165" s="142">
        <v>43991</v>
      </c>
      <c r="B165" s="70" t="str">
        <f t="shared" si="16"/>
        <v>Día</v>
      </c>
      <c r="C165" s="70" t="str">
        <f t="shared" si="16"/>
        <v>Pediatría</v>
      </c>
      <c r="D165" s="18" t="s">
        <v>87</v>
      </c>
      <c r="E165" s="105" t="s">
        <v>81</v>
      </c>
      <c r="F165" s="39"/>
    </row>
    <row r="166" spans="1:6" x14ac:dyDescent="0.25">
      <c r="A166" s="143">
        <f t="shared" ref="A166:A183" si="17">+A146+1</f>
        <v>44721</v>
      </c>
      <c r="B166" s="69" t="str">
        <f t="shared" si="16"/>
        <v>Día</v>
      </c>
      <c r="C166" s="69" t="str">
        <f t="shared" si="16"/>
        <v>Cirugía</v>
      </c>
      <c r="D166" s="19" t="s">
        <v>88</v>
      </c>
      <c r="E166" s="104" t="s">
        <v>82</v>
      </c>
      <c r="F166" s="40"/>
    </row>
    <row r="167" spans="1:6" x14ac:dyDescent="0.25">
      <c r="A167" s="143">
        <f t="shared" si="17"/>
        <v>44721</v>
      </c>
      <c r="B167" s="69" t="str">
        <f t="shared" si="16"/>
        <v>Día</v>
      </c>
      <c r="C167" s="69" t="str">
        <f t="shared" si="16"/>
        <v>Internista</v>
      </c>
      <c r="D167" s="19" t="s">
        <v>89</v>
      </c>
      <c r="E167" s="27"/>
      <c r="F167" s="40"/>
    </row>
    <row r="168" spans="1:6" x14ac:dyDescent="0.25">
      <c r="A168" s="143">
        <f t="shared" si="17"/>
        <v>44721</v>
      </c>
      <c r="B168" s="69" t="str">
        <f t="shared" si="16"/>
        <v>Día</v>
      </c>
      <c r="C168" s="69" t="str">
        <f t="shared" si="16"/>
        <v>Traumatólogo</v>
      </c>
      <c r="D168" s="19" t="s">
        <v>90</v>
      </c>
      <c r="E168" s="104" t="s">
        <v>463</v>
      </c>
      <c r="F168" s="40"/>
    </row>
    <row r="169" spans="1:6" x14ac:dyDescent="0.25">
      <c r="A169" s="143">
        <f t="shared" si="17"/>
        <v>44721</v>
      </c>
      <c r="B169" s="69" t="str">
        <f t="shared" si="16"/>
        <v>Día</v>
      </c>
      <c r="C169" s="69" t="str">
        <f t="shared" si="16"/>
        <v>Ginecología</v>
      </c>
      <c r="D169" s="19" t="s">
        <v>35</v>
      </c>
      <c r="E169" s="27"/>
      <c r="F169" s="40"/>
    </row>
    <row r="170" spans="1:6" x14ac:dyDescent="0.25">
      <c r="A170" s="143">
        <f t="shared" si="17"/>
        <v>44721</v>
      </c>
      <c r="B170" s="69" t="str">
        <f t="shared" si="16"/>
        <v>Día</v>
      </c>
      <c r="C170" s="69" t="str">
        <f t="shared" si="16"/>
        <v>Refuerzo</v>
      </c>
      <c r="D170" s="19" t="s">
        <v>93</v>
      </c>
      <c r="E170" s="27"/>
      <c r="F170" s="40"/>
    </row>
    <row r="171" spans="1:6" x14ac:dyDescent="0.25">
      <c r="A171" s="143">
        <f t="shared" si="17"/>
        <v>44721</v>
      </c>
      <c r="B171" s="69" t="str">
        <f t="shared" si="16"/>
        <v>Día</v>
      </c>
      <c r="C171" s="69" t="str">
        <f t="shared" si="16"/>
        <v>Anestesista</v>
      </c>
      <c r="D171" s="19" t="s">
        <v>41</v>
      </c>
      <c r="E171" s="27"/>
      <c r="F171" s="40"/>
    </row>
    <row r="172" spans="1:6" x14ac:dyDescent="0.25">
      <c r="A172" s="143">
        <f t="shared" si="17"/>
        <v>44721</v>
      </c>
      <c r="B172" s="69" t="s">
        <v>6</v>
      </c>
      <c r="C172" s="69" t="s">
        <v>28</v>
      </c>
      <c r="D172" s="19" t="s">
        <v>333</v>
      </c>
      <c r="E172" s="27"/>
      <c r="F172" s="40"/>
    </row>
    <row r="173" spans="1:6" x14ac:dyDescent="0.25">
      <c r="A173" s="143">
        <f t="shared" si="17"/>
        <v>44721</v>
      </c>
      <c r="B173" s="69" t="s">
        <v>6</v>
      </c>
      <c r="C173" s="69" t="s">
        <v>21</v>
      </c>
      <c r="D173" s="19" t="s">
        <v>386</v>
      </c>
      <c r="E173" s="27"/>
      <c r="F173" s="40"/>
    </row>
    <row r="174" spans="1:6" ht="15.75" thickBot="1" x14ac:dyDescent="0.3">
      <c r="A174" s="143">
        <f t="shared" si="17"/>
        <v>44721</v>
      </c>
      <c r="B174" s="69" t="str">
        <f t="shared" ref="B174:C174" si="18">+B154</f>
        <v>Día</v>
      </c>
      <c r="C174" s="69" t="str">
        <f t="shared" si="18"/>
        <v>Refuerzo UCI/UTI</v>
      </c>
      <c r="D174" s="19" t="s">
        <v>452</v>
      </c>
      <c r="E174" s="27"/>
      <c r="F174" s="40"/>
    </row>
    <row r="175" spans="1:6" x14ac:dyDescent="0.25">
      <c r="A175" s="142">
        <f t="shared" si="17"/>
        <v>44721</v>
      </c>
      <c r="B175" s="70" t="str">
        <f t="shared" ref="B175:C181" si="19">+B155</f>
        <v>Noche</v>
      </c>
      <c r="C175" s="70" t="str">
        <f t="shared" si="19"/>
        <v>Pediatría</v>
      </c>
      <c r="D175" s="18" t="s">
        <v>59</v>
      </c>
      <c r="E175" s="28"/>
      <c r="F175" s="39"/>
    </row>
    <row r="176" spans="1:6" x14ac:dyDescent="0.25">
      <c r="A176" s="143">
        <f t="shared" si="17"/>
        <v>44721</v>
      </c>
      <c r="B176" s="69" t="str">
        <f t="shared" si="19"/>
        <v>Noche</v>
      </c>
      <c r="C176" s="69" t="str">
        <f t="shared" si="19"/>
        <v>Cirugía</v>
      </c>
      <c r="D176" s="19" t="s">
        <v>75</v>
      </c>
      <c r="E176" s="27"/>
      <c r="F176" s="40"/>
    </row>
    <row r="177" spans="1:6" x14ac:dyDescent="0.25">
      <c r="A177" s="143">
        <f t="shared" si="17"/>
        <v>44721</v>
      </c>
      <c r="B177" s="69" t="str">
        <f t="shared" si="19"/>
        <v>Noche</v>
      </c>
      <c r="C177" s="69" t="str">
        <f t="shared" si="19"/>
        <v>Internista</v>
      </c>
      <c r="D177" s="19" t="s">
        <v>120</v>
      </c>
      <c r="E177" s="27"/>
      <c r="F177" s="40"/>
    </row>
    <row r="178" spans="1:6" x14ac:dyDescent="0.25">
      <c r="A178" s="143">
        <f t="shared" si="17"/>
        <v>44721</v>
      </c>
      <c r="B178" s="69" t="str">
        <f t="shared" si="19"/>
        <v>Noche</v>
      </c>
      <c r="C178" s="69" t="str">
        <f t="shared" si="19"/>
        <v>Traumatólogo</v>
      </c>
      <c r="D178" s="19" t="s">
        <v>56</v>
      </c>
      <c r="E178" s="27"/>
      <c r="F178" s="40"/>
    </row>
    <row r="179" spans="1:6" x14ac:dyDescent="0.25">
      <c r="A179" s="143">
        <f t="shared" si="17"/>
        <v>44721</v>
      </c>
      <c r="B179" s="69" t="str">
        <f t="shared" si="19"/>
        <v>Noche</v>
      </c>
      <c r="C179" s="69" t="str">
        <f t="shared" si="19"/>
        <v>Ginecología</v>
      </c>
      <c r="D179" s="19" t="s">
        <v>35</v>
      </c>
      <c r="E179" s="27"/>
      <c r="F179" s="40"/>
    </row>
    <row r="180" spans="1:6" x14ac:dyDescent="0.25">
      <c r="A180" s="143">
        <f t="shared" si="17"/>
        <v>44721</v>
      </c>
      <c r="B180" s="69" t="str">
        <f t="shared" si="19"/>
        <v>Noche</v>
      </c>
      <c r="C180" s="69" t="str">
        <f t="shared" si="19"/>
        <v>Refuerzo</v>
      </c>
      <c r="D180" s="19" t="s">
        <v>407</v>
      </c>
      <c r="E180" s="27"/>
      <c r="F180" s="40"/>
    </row>
    <row r="181" spans="1:6" x14ac:dyDescent="0.25">
      <c r="A181" s="143">
        <f t="shared" si="17"/>
        <v>44721</v>
      </c>
      <c r="B181" s="69" t="str">
        <f t="shared" si="19"/>
        <v>Noche</v>
      </c>
      <c r="C181" s="69" t="str">
        <f t="shared" si="19"/>
        <v>Anestesista</v>
      </c>
      <c r="D181" s="19" t="s">
        <v>41</v>
      </c>
      <c r="E181" s="27"/>
      <c r="F181" s="40"/>
    </row>
    <row r="182" spans="1:6" x14ac:dyDescent="0.25">
      <c r="A182" s="143">
        <f t="shared" si="17"/>
        <v>44721</v>
      </c>
      <c r="B182" s="69" t="s">
        <v>12</v>
      </c>
      <c r="C182" s="69" t="s">
        <v>28</v>
      </c>
      <c r="D182" s="19" t="s">
        <v>333</v>
      </c>
      <c r="E182" s="49"/>
      <c r="F182" s="40"/>
    </row>
    <row r="183" spans="1:6" x14ac:dyDescent="0.25">
      <c r="A183" s="143">
        <f t="shared" si="17"/>
        <v>44721</v>
      </c>
      <c r="B183" s="69" t="s">
        <v>12</v>
      </c>
      <c r="C183" s="69" t="s">
        <v>21</v>
      </c>
      <c r="D183" s="19" t="s">
        <v>386</v>
      </c>
      <c r="E183" s="49"/>
      <c r="F183" s="40"/>
    </row>
    <row r="184" spans="1:6" ht="15.75" thickBot="1" x14ac:dyDescent="0.3">
      <c r="A184" s="143">
        <f t="shared" ref="A184" si="20">+A164+1</f>
        <v>44721</v>
      </c>
      <c r="B184" s="69" t="str">
        <f t="shared" ref="B184:C191" si="21">+B164</f>
        <v>Noche</v>
      </c>
      <c r="C184" s="69" t="str">
        <f t="shared" si="21"/>
        <v>Refuerzo UCI/UTI</v>
      </c>
      <c r="D184" s="19" t="s">
        <v>452</v>
      </c>
      <c r="E184" s="49"/>
      <c r="F184" s="40"/>
    </row>
    <row r="185" spans="1:6" x14ac:dyDescent="0.25">
      <c r="A185" s="142">
        <f t="shared" ref="A185:A223" si="22">+A165+1</f>
        <v>43992</v>
      </c>
      <c r="B185" s="70" t="str">
        <f t="shared" si="21"/>
        <v>Día</v>
      </c>
      <c r="C185" s="70" t="str">
        <f t="shared" si="21"/>
        <v>Pediatría</v>
      </c>
      <c r="D185" s="18" t="s">
        <v>62</v>
      </c>
      <c r="E185" s="28"/>
      <c r="F185" s="39"/>
    </row>
    <row r="186" spans="1:6" x14ac:dyDescent="0.25">
      <c r="A186" s="143">
        <f t="shared" si="22"/>
        <v>44722</v>
      </c>
      <c r="B186" s="69" t="str">
        <f t="shared" si="21"/>
        <v>Día</v>
      </c>
      <c r="C186" s="69" t="str">
        <f t="shared" si="21"/>
        <v>Cirugía</v>
      </c>
      <c r="D186" s="23" t="s">
        <v>127</v>
      </c>
      <c r="E186" s="51"/>
      <c r="F186" s="40"/>
    </row>
    <row r="187" spans="1:6" x14ac:dyDescent="0.25">
      <c r="A187" s="143">
        <f t="shared" si="22"/>
        <v>44722</v>
      </c>
      <c r="B187" s="69" t="str">
        <f t="shared" si="21"/>
        <v>Día</v>
      </c>
      <c r="C187" s="69" t="str">
        <f t="shared" si="21"/>
        <v>Internista</v>
      </c>
      <c r="D187" s="19" t="s">
        <v>64</v>
      </c>
      <c r="E187" s="27"/>
      <c r="F187" s="40"/>
    </row>
    <row r="188" spans="1:6" x14ac:dyDescent="0.25">
      <c r="A188" s="143">
        <f t="shared" si="22"/>
        <v>44722</v>
      </c>
      <c r="B188" s="69" t="str">
        <f t="shared" si="21"/>
        <v>Día</v>
      </c>
      <c r="C188" s="69" t="str">
        <f t="shared" si="21"/>
        <v>Traumatólogo</v>
      </c>
      <c r="D188" s="21" t="s">
        <v>65</v>
      </c>
      <c r="E188" s="27"/>
      <c r="F188" s="40"/>
    </row>
    <row r="189" spans="1:6" x14ac:dyDescent="0.25">
      <c r="A189" s="143">
        <f t="shared" si="22"/>
        <v>44722</v>
      </c>
      <c r="B189" s="69" t="str">
        <f t="shared" si="21"/>
        <v>Día</v>
      </c>
      <c r="C189" s="69" t="str">
        <f t="shared" si="21"/>
        <v>Ginecología</v>
      </c>
      <c r="D189" s="20" t="s">
        <v>107</v>
      </c>
      <c r="E189" s="27"/>
      <c r="F189" s="40"/>
    </row>
    <row r="190" spans="1:6" x14ac:dyDescent="0.25">
      <c r="A190" s="143">
        <f t="shared" si="22"/>
        <v>44722</v>
      </c>
      <c r="B190" s="69" t="str">
        <f t="shared" si="21"/>
        <v>Día</v>
      </c>
      <c r="C190" s="69" t="str">
        <f t="shared" si="21"/>
        <v>Refuerzo</v>
      </c>
      <c r="D190" s="19" t="s">
        <v>58</v>
      </c>
      <c r="E190" s="27"/>
      <c r="F190" s="40"/>
    </row>
    <row r="191" spans="1:6" x14ac:dyDescent="0.25">
      <c r="A191" s="143">
        <f t="shared" si="22"/>
        <v>44722</v>
      </c>
      <c r="B191" s="69" t="str">
        <f t="shared" si="21"/>
        <v>Día</v>
      </c>
      <c r="C191" s="69" t="str">
        <f t="shared" si="21"/>
        <v>Anestesista</v>
      </c>
      <c r="D191" s="19" t="s">
        <v>43</v>
      </c>
      <c r="E191" s="27"/>
      <c r="F191" s="40"/>
    </row>
    <row r="192" spans="1:6" x14ac:dyDescent="0.25">
      <c r="A192" s="143">
        <f t="shared" si="22"/>
        <v>44722</v>
      </c>
      <c r="B192" s="69" t="s">
        <v>6</v>
      </c>
      <c r="C192" s="69" t="s">
        <v>29</v>
      </c>
      <c r="D192" s="19" t="s">
        <v>384</v>
      </c>
      <c r="E192" s="49"/>
      <c r="F192" s="40"/>
    </row>
    <row r="193" spans="1:6" x14ac:dyDescent="0.25">
      <c r="A193" s="143">
        <f t="shared" si="22"/>
        <v>44722</v>
      </c>
      <c r="B193" s="69" t="s">
        <v>6</v>
      </c>
      <c r="C193" s="69" t="s">
        <v>21</v>
      </c>
      <c r="D193" s="19" t="s">
        <v>387</v>
      </c>
      <c r="E193" s="49"/>
      <c r="F193" s="40"/>
    </row>
    <row r="194" spans="1:6" ht="15.75" thickBot="1" x14ac:dyDescent="0.3">
      <c r="A194" s="143">
        <f t="shared" si="22"/>
        <v>44722</v>
      </c>
      <c r="B194" s="69" t="str">
        <f t="shared" ref="B194:C201" si="23">+B174</f>
        <v>Día</v>
      </c>
      <c r="C194" s="69" t="str">
        <f t="shared" si="23"/>
        <v>Refuerzo UCI/UTI</v>
      </c>
      <c r="D194" s="19" t="s">
        <v>450</v>
      </c>
      <c r="E194" s="30"/>
      <c r="F194" s="40"/>
    </row>
    <row r="195" spans="1:6" x14ac:dyDescent="0.25">
      <c r="A195" s="142">
        <f t="shared" si="22"/>
        <v>44722</v>
      </c>
      <c r="B195" s="70" t="str">
        <f t="shared" si="23"/>
        <v>Noche</v>
      </c>
      <c r="C195" s="70" t="str">
        <f t="shared" si="23"/>
        <v>Pediatría</v>
      </c>
      <c r="D195" s="18" t="s">
        <v>87</v>
      </c>
      <c r="E195" s="50"/>
      <c r="F195" s="39"/>
    </row>
    <row r="196" spans="1:6" x14ac:dyDescent="0.25">
      <c r="A196" s="143">
        <f t="shared" si="22"/>
        <v>44722</v>
      </c>
      <c r="B196" s="69" t="str">
        <f t="shared" si="23"/>
        <v>Noche</v>
      </c>
      <c r="C196" s="69" t="str">
        <f t="shared" si="23"/>
        <v>Cirugía</v>
      </c>
      <c r="D196" s="23" t="s">
        <v>88</v>
      </c>
      <c r="E196" s="27"/>
      <c r="F196" s="40"/>
    </row>
    <row r="197" spans="1:6" x14ac:dyDescent="0.25">
      <c r="A197" s="143">
        <f t="shared" si="22"/>
        <v>44722</v>
      </c>
      <c r="B197" s="69" t="str">
        <f t="shared" si="23"/>
        <v>Noche</v>
      </c>
      <c r="C197" s="69" t="str">
        <f t="shared" si="23"/>
        <v>Internista</v>
      </c>
      <c r="D197" s="19" t="s">
        <v>89</v>
      </c>
      <c r="E197" s="27"/>
      <c r="F197" s="40"/>
    </row>
    <row r="198" spans="1:6" x14ac:dyDescent="0.25">
      <c r="A198" s="143">
        <f t="shared" si="22"/>
        <v>44722</v>
      </c>
      <c r="B198" s="69" t="str">
        <f t="shared" si="23"/>
        <v>Noche</v>
      </c>
      <c r="C198" s="69" t="str">
        <f t="shared" si="23"/>
        <v>Traumatólogo</v>
      </c>
      <c r="D198" s="21" t="s">
        <v>90</v>
      </c>
      <c r="E198" s="27"/>
      <c r="F198" s="40"/>
    </row>
    <row r="199" spans="1:6" x14ac:dyDescent="0.25">
      <c r="A199" s="143">
        <f t="shared" si="22"/>
        <v>44722</v>
      </c>
      <c r="B199" s="69" t="str">
        <f t="shared" si="23"/>
        <v>Noche</v>
      </c>
      <c r="C199" s="69" t="str">
        <f t="shared" si="23"/>
        <v>Ginecología</v>
      </c>
      <c r="D199" s="20" t="s">
        <v>107</v>
      </c>
      <c r="E199" s="27"/>
      <c r="F199" s="40"/>
    </row>
    <row r="200" spans="1:6" x14ac:dyDescent="0.25">
      <c r="A200" s="143">
        <f t="shared" si="22"/>
        <v>44722</v>
      </c>
      <c r="B200" s="69" t="str">
        <f t="shared" si="23"/>
        <v>Noche</v>
      </c>
      <c r="C200" s="69" t="str">
        <f t="shared" si="23"/>
        <v>Refuerzo</v>
      </c>
      <c r="D200" s="19" t="s">
        <v>119</v>
      </c>
      <c r="E200" s="27"/>
      <c r="F200" s="40"/>
    </row>
    <row r="201" spans="1:6" x14ac:dyDescent="0.25">
      <c r="A201" s="143">
        <f t="shared" si="22"/>
        <v>44722</v>
      </c>
      <c r="B201" s="69" t="str">
        <f t="shared" si="23"/>
        <v>Noche</v>
      </c>
      <c r="C201" s="69" t="str">
        <f t="shared" si="23"/>
        <v>Anestesista</v>
      </c>
      <c r="D201" s="19" t="s">
        <v>43</v>
      </c>
      <c r="E201" s="27"/>
      <c r="F201" s="40"/>
    </row>
    <row r="202" spans="1:6" x14ac:dyDescent="0.25">
      <c r="A202" s="143">
        <f t="shared" si="22"/>
        <v>44722</v>
      </c>
      <c r="B202" s="69" t="s">
        <v>12</v>
      </c>
      <c r="C202" s="69" t="s">
        <v>28</v>
      </c>
      <c r="D202" s="19" t="s">
        <v>331</v>
      </c>
      <c r="E202" s="27"/>
      <c r="F202" s="40"/>
    </row>
    <row r="203" spans="1:6" x14ac:dyDescent="0.25">
      <c r="A203" s="143">
        <f t="shared" si="22"/>
        <v>44722</v>
      </c>
      <c r="B203" s="69" t="s">
        <v>12</v>
      </c>
      <c r="C203" s="69" t="s">
        <v>21</v>
      </c>
      <c r="D203" s="19" t="s">
        <v>387</v>
      </c>
      <c r="E203" s="27"/>
      <c r="F203" s="40"/>
    </row>
    <row r="204" spans="1:6" ht="15.75" thickBot="1" x14ac:dyDescent="0.3">
      <c r="A204" s="143">
        <f t="shared" si="22"/>
        <v>44722</v>
      </c>
      <c r="B204" s="69" t="str">
        <f t="shared" ref="B204:C211" si="24">+B184</f>
        <v>Noche</v>
      </c>
      <c r="C204" s="69" t="str">
        <f t="shared" si="24"/>
        <v>Refuerzo UCI/UTI</v>
      </c>
      <c r="D204" s="19" t="s">
        <v>450</v>
      </c>
      <c r="E204" s="27"/>
      <c r="F204" s="40"/>
    </row>
    <row r="205" spans="1:6" x14ac:dyDescent="0.25">
      <c r="A205" s="142">
        <f t="shared" si="22"/>
        <v>43993</v>
      </c>
      <c r="B205" s="70" t="str">
        <f t="shared" si="24"/>
        <v>Día</v>
      </c>
      <c r="C205" s="70" t="str">
        <f t="shared" si="24"/>
        <v>Pediatría</v>
      </c>
      <c r="D205" s="18" t="s">
        <v>77</v>
      </c>
      <c r="E205" s="28"/>
      <c r="F205" s="39"/>
    </row>
    <row r="206" spans="1:6" x14ac:dyDescent="0.25">
      <c r="A206" s="143">
        <f t="shared" si="22"/>
        <v>44723</v>
      </c>
      <c r="B206" s="69" t="str">
        <f t="shared" si="24"/>
        <v>Día</v>
      </c>
      <c r="C206" s="69" t="str">
        <f t="shared" si="24"/>
        <v>Cirugía</v>
      </c>
      <c r="D206" s="19" t="s">
        <v>83</v>
      </c>
      <c r="E206" s="27"/>
      <c r="F206" s="40"/>
    </row>
    <row r="207" spans="1:6" x14ac:dyDescent="0.25">
      <c r="A207" s="143">
        <f t="shared" si="22"/>
        <v>44723</v>
      </c>
      <c r="B207" s="69" t="str">
        <f t="shared" si="24"/>
        <v>Día</v>
      </c>
      <c r="C207" s="69" t="str">
        <f t="shared" si="24"/>
        <v>Internista</v>
      </c>
      <c r="D207" s="19" t="s">
        <v>119</v>
      </c>
      <c r="E207" s="27"/>
      <c r="F207" s="40"/>
    </row>
    <row r="208" spans="1:6" x14ac:dyDescent="0.25">
      <c r="A208" s="143">
        <f t="shared" si="22"/>
        <v>44723</v>
      </c>
      <c r="B208" s="69" t="str">
        <f t="shared" si="24"/>
        <v>Día</v>
      </c>
      <c r="C208" s="69" t="str">
        <f t="shared" si="24"/>
        <v>Traumatólogo</v>
      </c>
      <c r="D208" s="19" t="s">
        <v>85</v>
      </c>
      <c r="E208" s="27"/>
      <c r="F208" s="40"/>
    </row>
    <row r="209" spans="1:6" x14ac:dyDescent="0.25">
      <c r="A209" s="143">
        <f t="shared" si="22"/>
        <v>44723</v>
      </c>
      <c r="B209" s="69" t="str">
        <f t="shared" si="24"/>
        <v>Día</v>
      </c>
      <c r="C209" s="69" t="str">
        <f t="shared" si="24"/>
        <v>Ginecología</v>
      </c>
      <c r="D209" s="19" t="s">
        <v>33</v>
      </c>
      <c r="E209" s="27"/>
      <c r="F209" s="40"/>
    </row>
    <row r="210" spans="1:6" x14ac:dyDescent="0.25">
      <c r="A210" s="143">
        <f t="shared" si="22"/>
        <v>44723</v>
      </c>
      <c r="B210" s="69" t="str">
        <f t="shared" si="24"/>
        <v>Día</v>
      </c>
      <c r="C210" s="69" t="str">
        <f t="shared" si="24"/>
        <v>Refuerzo</v>
      </c>
      <c r="D210" s="136" t="s">
        <v>466</v>
      </c>
      <c r="E210" s="27"/>
      <c r="F210" s="40"/>
    </row>
    <row r="211" spans="1:6" x14ac:dyDescent="0.25">
      <c r="A211" s="143">
        <f t="shared" si="22"/>
        <v>44723</v>
      </c>
      <c r="B211" s="69" t="str">
        <f t="shared" si="24"/>
        <v>Día</v>
      </c>
      <c r="C211" s="69" t="str">
        <f t="shared" si="24"/>
        <v>Anestesista</v>
      </c>
      <c r="D211" s="19" t="s">
        <v>41</v>
      </c>
      <c r="E211" s="27"/>
      <c r="F211" s="40"/>
    </row>
    <row r="212" spans="1:6" x14ac:dyDescent="0.25">
      <c r="A212" s="143">
        <f t="shared" si="22"/>
        <v>44723</v>
      </c>
      <c r="B212" s="69" t="s">
        <v>6</v>
      </c>
      <c r="C212" s="69" t="s">
        <v>30</v>
      </c>
      <c r="D212" s="23" t="s">
        <v>332</v>
      </c>
      <c r="E212" s="27"/>
      <c r="F212" s="40"/>
    </row>
    <row r="213" spans="1:6" x14ac:dyDescent="0.25">
      <c r="A213" s="143">
        <f t="shared" si="22"/>
        <v>44723</v>
      </c>
      <c r="B213" s="69" t="s">
        <v>6</v>
      </c>
      <c r="C213" s="69" t="s">
        <v>21</v>
      </c>
      <c r="D213" s="139" t="s">
        <v>388</v>
      </c>
      <c r="E213" s="27"/>
      <c r="F213" s="40"/>
    </row>
    <row r="214" spans="1:6" ht="15.75" thickBot="1" x14ac:dyDescent="0.3">
      <c r="A214" s="143">
        <f t="shared" si="22"/>
        <v>44723</v>
      </c>
      <c r="B214" s="69" t="str">
        <f t="shared" ref="B214:C221" si="25">+B194</f>
        <v>Día</v>
      </c>
      <c r="C214" s="69" t="str">
        <f t="shared" si="25"/>
        <v>Refuerzo UCI/UTI</v>
      </c>
      <c r="D214" s="81" t="s">
        <v>389</v>
      </c>
      <c r="E214" s="27"/>
      <c r="F214" s="40"/>
    </row>
    <row r="215" spans="1:6" x14ac:dyDescent="0.25">
      <c r="A215" s="142">
        <f t="shared" si="22"/>
        <v>44723</v>
      </c>
      <c r="B215" s="70" t="str">
        <f t="shared" si="25"/>
        <v>Noche</v>
      </c>
      <c r="C215" s="70" t="str">
        <f t="shared" si="25"/>
        <v>Pediatría</v>
      </c>
      <c r="D215" s="18" t="s">
        <v>77</v>
      </c>
      <c r="E215" s="28"/>
      <c r="F215" s="39"/>
    </row>
    <row r="216" spans="1:6" x14ac:dyDescent="0.25">
      <c r="A216" s="143">
        <f t="shared" si="22"/>
        <v>44723</v>
      </c>
      <c r="B216" s="69" t="str">
        <f t="shared" si="25"/>
        <v>Noche</v>
      </c>
      <c r="C216" s="69" t="str">
        <f t="shared" si="25"/>
        <v>Cirugía</v>
      </c>
      <c r="D216" s="19" t="s">
        <v>83</v>
      </c>
      <c r="E216" s="27"/>
      <c r="F216" s="40"/>
    </row>
    <row r="217" spans="1:6" x14ac:dyDescent="0.25">
      <c r="A217" s="143">
        <f t="shared" si="22"/>
        <v>44723</v>
      </c>
      <c r="B217" s="69" t="str">
        <f t="shared" si="25"/>
        <v>Noche</v>
      </c>
      <c r="C217" s="69" t="str">
        <f t="shared" si="25"/>
        <v>Internista</v>
      </c>
      <c r="D217" s="19" t="s">
        <v>118</v>
      </c>
      <c r="E217" s="27"/>
      <c r="F217" s="40"/>
    </row>
    <row r="218" spans="1:6" x14ac:dyDescent="0.25">
      <c r="A218" s="143">
        <f t="shared" si="22"/>
        <v>44723</v>
      </c>
      <c r="B218" s="69" t="str">
        <f t="shared" si="25"/>
        <v>Noche</v>
      </c>
      <c r="C218" s="69" t="str">
        <f t="shared" si="25"/>
        <v>Traumatólogo</v>
      </c>
      <c r="D218" s="19" t="s">
        <v>85</v>
      </c>
      <c r="E218" s="27"/>
      <c r="F218" s="40"/>
    </row>
    <row r="219" spans="1:6" x14ac:dyDescent="0.25">
      <c r="A219" s="143">
        <f t="shared" si="22"/>
        <v>44723</v>
      </c>
      <c r="B219" s="69" t="str">
        <f t="shared" si="25"/>
        <v>Noche</v>
      </c>
      <c r="C219" s="69" t="str">
        <f t="shared" si="25"/>
        <v>Ginecología</v>
      </c>
      <c r="D219" s="19" t="s">
        <v>33</v>
      </c>
      <c r="E219" s="27"/>
      <c r="F219" s="40"/>
    </row>
    <row r="220" spans="1:6" x14ac:dyDescent="0.25">
      <c r="A220" s="143">
        <f t="shared" si="22"/>
        <v>44723</v>
      </c>
      <c r="B220" s="69" t="str">
        <f t="shared" si="25"/>
        <v>Noche</v>
      </c>
      <c r="C220" s="69" t="str">
        <f t="shared" si="25"/>
        <v>Refuerzo</v>
      </c>
      <c r="D220" s="19" t="s">
        <v>119</v>
      </c>
      <c r="E220" s="27"/>
      <c r="F220" s="40"/>
    </row>
    <row r="221" spans="1:6" x14ac:dyDescent="0.25">
      <c r="A221" s="143">
        <f t="shared" si="22"/>
        <v>44723</v>
      </c>
      <c r="B221" s="69" t="str">
        <f t="shared" si="25"/>
        <v>Noche</v>
      </c>
      <c r="C221" s="69" t="str">
        <f t="shared" si="25"/>
        <v>Anestesista</v>
      </c>
      <c r="D221" s="19" t="s">
        <v>41</v>
      </c>
      <c r="E221" s="27"/>
      <c r="F221" s="40"/>
    </row>
    <row r="222" spans="1:6" x14ac:dyDescent="0.25">
      <c r="A222" s="143">
        <f t="shared" si="22"/>
        <v>44723</v>
      </c>
      <c r="B222" s="69" t="str">
        <f>+B202</f>
        <v>Noche</v>
      </c>
      <c r="C222" s="69" t="s">
        <v>30</v>
      </c>
      <c r="D222" s="23" t="s">
        <v>332</v>
      </c>
      <c r="E222" s="27"/>
      <c r="F222" s="40"/>
    </row>
    <row r="223" spans="1:6" x14ac:dyDescent="0.25">
      <c r="A223" s="143">
        <f t="shared" si="22"/>
        <v>44723</v>
      </c>
      <c r="B223" s="69" t="str">
        <f>+B203</f>
        <v>Noche</v>
      </c>
      <c r="C223" s="69" t="s">
        <v>21</v>
      </c>
      <c r="D223" s="139" t="s">
        <v>388</v>
      </c>
      <c r="E223" s="49"/>
      <c r="F223" s="40"/>
    </row>
    <row r="224" spans="1:6" ht="15.75" thickBot="1" x14ac:dyDescent="0.3">
      <c r="A224" s="143">
        <f t="shared" ref="A224" si="26">+A204+1</f>
        <v>44723</v>
      </c>
      <c r="B224" s="69" t="str">
        <f t="shared" ref="B224:C224" si="27">+B204</f>
        <v>Noche</v>
      </c>
      <c r="C224" s="69" t="str">
        <f t="shared" si="27"/>
        <v>Refuerzo UCI/UTI</v>
      </c>
      <c r="D224" s="81" t="s">
        <v>389</v>
      </c>
      <c r="E224" s="49"/>
      <c r="F224" s="40"/>
    </row>
    <row r="225" spans="1:6" x14ac:dyDescent="0.25">
      <c r="A225" s="142">
        <v>44663</v>
      </c>
      <c r="B225" s="70" t="str">
        <f t="shared" ref="B225:C231" si="28">+B205</f>
        <v>Día</v>
      </c>
      <c r="C225" s="70" t="str">
        <f t="shared" si="28"/>
        <v>Pediatría</v>
      </c>
      <c r="D225" s="18" t="s">
        <v>62</v>
      </c>
      <c r="E225" s="28"/>
      <c r="F225" s="39"/>
    </row>
    <row r="226" spans="1:6" x14ac:dyDescent="0.25">
      <c r="A226" s="143">
        <f t="shared" ref="A226:A243" si="29">+A206+1</f>
        <v>44724</v>
      </c>
      <c r="B226" s="69" t="str">
        <f t="shared" si="28"/>
        <v>Día</v>
      </c>
      <c r="C226" s="69" t="str">
        <f t="shared" si="28"/>
        <v>Cirugía</v>
      </c>
      <c r="D226" s="19" t="s">
        <v>404</v>
      </c>
      <c r="E226" s="27"/>
      <c r="F226" s="40"/>
    </row>
    <row r="227" spans="1:6" x14ac:dyDescent="0.25">
      <c r="A227" s="143">
        <f t="shared" si="29"/>
        <v>44724</v>
      </c>
      <c r="B227" s="69" t="str">
        <f t="shared" si="28"/>
        <v>Día</v>
      </c>
      <c r="C227" s="69" t="str">
        <f t="shared" si="28"/>
        <v>Internista</v>
      </c>
      <c r="D227" s="19" t="s">
        <v>64</v>
      </c>
      <c r="E227" s="27"/>
      <c r="F227" s="40"/>
    </row>
    <row r="228" spans="1:6" x14ac:dyDescent="0.25">
      <c r="A228" s="143">
        <f t="shared" si="29"/>
        <v>44724</v>
      </c>
      <c r="B228" s="69" t="str">
        <f t="shared" si="28"/>
        <v>Día</v>
      </c>
      <c r="C228" s="69" t="str">
        <f t="shared" si="28"/>
        <v>Traumatólogo</v>
      </c>
      <c r="D228" s="19" t="s">
        <v>65</v>
      </c>
      <c r="E228" s="27"/>
      <c r="F228" s="40"/>
    </row>
    <row r="229" spans="1:6" x14ac:dyDescent="0.25">
      <c r="A229" s="143">
        <f t="shared" si="29"/>
        <v>44724</v>
      </c>
      <c r="B229" s="69" t="str">
        <f t="shared" si="28"/>
        <v>Día</v>
      </c>
      <c r="C229" s="69" t="str">
        <f t="shared" si="28"/>
        <v>Ginecología</v>
      </c>
      <c r="D229" s="19" t="s">
        <v>31</v>
      </c>
      <c r="E229" s="27"/>
      <c r="F229" s="40"/>
    </row>
    <row r="230" spans="1:6" x14ac:dyDescent="0.25">
      <c r="A230" s="143">
        <f t="shared" si="29"/>
        <v>44724</v>
      </c>
      <c r="B230" s="69" t="str">
        <f t="shared" si="28"/>
        <v>Día</v>
      </c>
      <c r="C230" s="69" t="str">
        <f t="shared" si="28"/>
        <v>Refuerzo</v>
      </c>
      <c r="D230" s="19" t="s">
        <v>58</v>
      </c>
      <c r="E230" s="27"/>
      <c r="F230" s="40"/>
    </row>
    <row r="231" spans="1:6" x14ac:dyDescent="0.25">
      <c r="A231" s="143">
        <f t="shared" si="29"/>
        <v>44724</v>
      </c>
      <c r="B231" s="69" t="str">
        <f t="shared" si="28"/>
        <v>Día</v>
      </c>
      <c r="C231" s="69" t="str">
        <f t="shared" si="28"/>
        <v>Anestesista</v>
      </c>
      <c r="D231" s="19" t="s">
        <v>108</v>
      </c>
      <c r="E231" s="27"/>
      <c r="F231" s="40"/>
    </row>
    <row r="232" spans="1:6" x14ac:dyDescent="0.25">
      <c r="A232" s="143">
        <f t="shared" si="29"/>
        <v>44724</v>
      </c>
      <c r="B232" s="69" t="s">
        <v>6</v>
      </c>
      <c r="C232" s="69" t="s">
        <v>28</v>
      </c>
      <c r="D232" s="19" t="s">
        <v>331</v>
      </c>
      <c r="E232" s="27"/>
      <c r="F232" s="40"/>
    </row>
    <row r="233" spans="1:6" x14ac:dyDescent="0.25">
      <c r="A233" s="143">
        <f t="shared" si="29"/>
        <v>44724</v>
      </c>
      <c r="B233" s="69" t="s">
        <v>6</v>
      </c>
      <c r="C233" s="69" t="s">
        <v>21</v>
      </c>
      <c r="D233" s="19" t="s">
        <v>381</v>
      </c>
      <c r="E233" s="27"/>
      <c r="F233" s="40"/>
    </row>
    <row r="234" spans="1:6" ht="15.75" thickBot="1" x14ac:dyDescent="0.3">
      <c r="A234" s="143">
        <f t="shared" si="29"/>
        <v>44724</v>
      </c>
      <c r="B234" s="69" t="str">
        <f t="shared" ref="B234:C241" si="30">+B214</f>
        <v>Día</v>
      </c>
      <c r="C234" s="69" t="str">
        <f t="shared" si="30"/>
        <v>Refuerzo UCI/UTI</v>
      </c>
      <c r="D234" s="19" t="s">
        <v>123</v>
      </c>
      <c r="E234" s="27"/>
      <c r="F234" s="40"/>
    </row>
    <row r="235" spans="1:6" x14ac:dyDescent="0.25">
      <c r="A235" s="142">
        <f t="shared" si="29"/>
        <v>44724</v>
      </c>
      <c r="B235" s="70" t="str">
        <f t="shared" si="30"/>
        <v>Noche</v>
      </c>
      <c r="C235" s="70" t="str">
        <f t="shared" si="30"/>
        <v>Pediatría</v>
      </c>
      <c r="D235" s="18" t="s">
        <v>62</v>
      </c>
      <c r="E235" s="28"/>
      <c r="F235" s="39"/>
    </row>
    <row r="236" spans="1:6" x14ac:dyDescent="0.25">
      <c r="A236" s="143">
        <f t="shared" si="29"/>
        <v>44724</v>
      </c>
      <c r="B236" s="69" t="str">
        <f t="shared" si="30"/>
        <v>Noche</v>
      </c>
      <c r="C236" s="69" t="str">
        <f t="shared" si="30"/>
        <v>Cirugía</v>
      </c>
      <c r="D236" s="24" t="s">
        <v>404</v>
      </c>
      <c r="E236" s="27"/>
      <c r="F236" s="40"/>
    </row>
    <row r="237" spans="1:6" x14ac:dyDescent="0.25">
      <c r="A237" s="143">
        <f t="shared" si="29"/>
        <v>44724</v>
      </c>
      <c r="B237" s="69" t="str">
        <f t="shared" si="30"/>
        <v>Noche</v>
      </c>
      <c r="C237" s="69" t="str">
        <f t="shared" si="30"/>
        <v>Internista</v>
      </c>
      <c r="D237" s="19" t="s">
        <v>64</v>
      </c>
      <c r="E237" s="27"/>
      <c r="F237" s="40"/>
    </row>
    <row r="238" spans="1:6" x14ac:dyDescent="0.25">
      <c r="A238" s="143">
        <f t="shared" si="29"/>
        <v>44724</v>
      </c>
      <c r="B238" s="69" t="str">
        <f t="shared" si="30"/>
        <v>Noche</v>
      </c>
      <c r="C238" s="69" t="str">
        <f t="shared" si="30"/>
        <v>Traumatólogo</v>
      </c>
      <c r="D238" s="19" t="s">
        <v>65</v>
      </c>
      <c r="E238" s="27"/>
      <c r="F238" s="40"/>
    </row>
    <row r="239" spans="1:6" x14ac:dyDescent="0.25">
      <c r="A239" s="143">
        <f t="shared" si="29"/>
        <v>44724</v>
      </c>
      <c r="B239" s="69" t="str">
        <f t="shared" si="30"/>
        <v>Noche</v>
      </c>
      <c r="C239" s="69" t="str">
        <f t="shared" si="30"/>
        <v>Ginecología</v>
      </c>
      <c r="D239" s="19" t="s">
        <v>31</v>
      </c>
      <c r="E239" s="27"/>
      <c r="F239" s="40"/>
    </row>
    <row r="240" spans="1:6" x14ac:dyDescent="0.25">
      <c r="A240" s="143">
        <f t="shared" si="29"/>
        <v>44724</v>
      </c>
      <c r="B240" s="69" t="str">
        <f t="shared" si="30"/>
        <v>Noche</v>
      </c>
      <c r="C240" s="69" t="str">
        <f t="shared" si="30"/>
        <v>Refuerzo</v>
      </c>
      <c r="D240" s="19" t="s">
        <v>58</v>
      </c>
      <c r="E240" s="27"/>
      <c r="F240" s="40"/>
    </row>
    <row r="241" spans="1:6" x14ac:dyDescent="0.25">
      <c r="A241" s="143">
        <f t="shared" si="29"/>
        <v>44724</v>
      </c>
      <c r="B241" s="69" t="str">
        <f t="shared" si="30"/>
        <v>Noche</v>
      </c>
      <c r="C241" s="69" t="str">
        <f t="shared" si="30"/>
        <v>Anestesista</v>
      </c>
      <c r="D241" s="19" t="s">
        <v>108</v>
      </c>
      <c r="E241" s="27"/>
      <c r="F241" s="40"/>
    </row>
    <row r="242" spans="1:6" x14ac:dyDescent="0.25">
      <c r="A242" s="143">
        <f t="shared" si="29"/>
        <v>44724</v>
      </c>
      <c r="B242" s="69" t="str">
        <f>+B222</f>
        <v>Noche</v>
      </c>
      <c r="C242" s="69" t="s">
        <v>28</v>
      </c>
      <c r="D242" s="19" t="s">
        <v>331</v>
      </c>
      <c r="E242" s="27"/>
      <c r="F242" s="40"/>
    </row>
    <row r="243" spans="1:6" x14ac:dyDescent="0.25">
      <c r="A243" s="143">
        <f t="shared" si="29"/>
        <v>44724</v>
      </c>
      <c r="B243" s="69" t="str">
        <f>+B223</f>
        <v>Noche</v>
      </c>
      <c r="C243" s="69" t="s">
        <v>21</v>
      </c>
      <c r="D243" s="19" t="s">
        <v>381</v>
      </c>
      <c r="E243" s="27"/>
      <c r="F243" s="40"/>
    </row>
    <row r="244" spans="1:6" ht="15.75" thickBot="1" x14ac:dyDescent="0.3">
      <c r="A244" s="143">
        <f t="shared" ref="A244" si="31">+A224+1</f>
        <v>44724</v>
      </c>
      <c r="B244" s="69" t="str">
        <f t="shared" ref="B244" si="32">+B224</f>
        <v>Noche</v>
      </c>
      <c r="C244" s="69" t="str">
        <f t="shared" ref="C244:C251" si="33">+C224</f>
        <v>Refuerzo UCI/UTI</v>
      </c>
      <c r="D244" s="19" t="s">
        <v>123</v>
      </c>
      <c r="E244" s="27"/>
      <c r="F244" s="40"/>
    </row>
    <row r="245" spans="1:6" x14ac:dyDescent="0.25">
      <c r="A245" s="142">
        <f t="shared" ref="A245:A261" si="34">+A225+1</f>
        <v>44664</v>
      </c>
      <c r="B245" s="70" t="str">
        <f t="shared" ref="B245:B251" si="35">+B225</f>
        <v>Día</v>
      </c>
      <c r="C245" s="70" t="str">
        <f t="shared" si="33"/>
        <v>Pediatría</v>
      </c>
      <c r="D245" s="18" t="s">
        <v>203</v>
      </c>
      <c r="E245" s="28"/>
      <c r="F245" s="135" t="s">
        <v>458</v>
      </c>
    </row>
    <row r="246" spans="1:6" x14ac:dyDescent="0.25">
      <c r="A246" s="143">
        <f t="shared" si="34"/>
        <v>44725</v>
      </c>
      <c r="B246" s="69" t="str">
        <f t="shared" si="35"/>
        <v>Día</v>
      </c>
      <c r="C246" s="69" t="str">
        <f t="shared" si="33"/>
        <v>Cirugía</v>
      </c>
      <c r="D246" s="19" t="s">
        <v>74</v>
      </c>
      <c r="E246" s="47"/>
      <c r="F246" s="40"/>
    </row>
    <row r="247" spans="1:6" x14ac:dyDescent="0.25">
      <c r="A247" s="143">
        <f t="shared" si="34"/>
        <v>44725</v>
      </c>
      <c r="B247" s="69" t="str">
        <f t="shared" si="35"/>
        <v>Día</v>
      </c>
      <c r="C247" s="69" t="str">
        <f t="shared" si="33"/>
        <v>Internista</v>
      </c>
      <c r="D247" s="19" t="s">
        <v>73</v>
      </c>
      <c r="E247" s="104" t="s">
        <v>104</v>
      </c>
      <c r="F247" s="40"/>
    </row>
    <row r="248" spans="1:6" x14ac:dyDescent="0.25">
      <c r="A248" s="143">
        <f t="shared" si="34"/>
        <v>44725</v>
      </c>
      <c r="B248" s="69" t="str">
        <f t="shared" si="35"/>
        <v>Día</v>
      </c>
      <c r="C248" s="69" t="str">
        <f t="shared" si="33"/>
        <v>Traumatólogo</v>
      </c>
      <c r="D248" s="19" t="s">
        <v>124</v>
      </c>
      <c r="E248" s="104" t="s">
        <v>464</v>
      </c>
      <c r="F248" s="40"/>
    </row>
    <row r="249" spans="1:6" x14ac:dyDescent="0.25">
      <c r="A249" s="143">
        <f t="shared" si="34"/>
        <v>44725</v>
      </c>
      <c r="B249" s="69" t="str">
        <f t="shared" si="35"/>
        <v>Día</v>
      </c>
      <c r="C249" s="69" t="str">
        <f t="shared" si="33"/>
        <v>Ginecología</v>
      </c>
      <c r="D249" s="19" t="s">
        <v>408</v>
      </c>
      <c r="E249" s="27"/>
      <c r="F249" s="40"/>
    </row>
    <row r="250" spans="1:6" x14ac:dyDescent="0.25">
      <c r="A250" s="143">
        <f t="shared" si="34"/>
        <v>44725</v>
      </c>
      <c r="B250" s="69" t="str">
        <f t="shared" si="35"/>
        <v>Día</v>
      </c>
      <c r="C250" s="69" t="str">
        <f t="shared" si="33"/>
        <v>Refuerzo</v>
      </c>
      <c r="D250" s="88" t="s">
        <v>37</v>
      </c>
      <c r="E250" s="27"/>
      <c r="F250" s="40"/>
    </row>
    <row r="251" spans="1:6" x14ac:dyDescent="0.25">
      <c r="A251" s="143">
        <f t="shared" si="34"/>
        <v>44725</v>
      </c>
      <c r="B251" s="69" t="str">
        <f t="shared" si="35"/>
        <v>Día</v>
      </c>
      <c r="C251" s="69" t="str">
        <f t="shared" si="33"/>
        <v>Anestesista</v>
      </c>
      <c r="D251" s="19" t="s">
        <v>40</v>
      </c>
      <c r="E251" s="27"/>
      <c r="F251" s="40"/>
    </row>
    <row r="252" spans="1:6" x14ac:dyDescent="0.25">
      <c r="A252" s="143">
        <f t="shared" si="34"/>
        <v>44725</v>
      </c>
      <c r="B252" s="69" t="s">
        <v>6</v>
      </c>
      <c r="C252" s="69" t="s">
        <v>28</v>
      </c>
      <c r="D252" s="19" t="s">
        <v>328</v>
      </c>
      <c r="E252" s="27"/>
      <c r="F252" s="40"/>
    </row>
    <row r="253" spans="1:6" x14ac:dyDescent="0.25">
      <c r="A253" s="143">
        <f t="shared" si="34"/>
        <v>44725</v>
      </c>
      <c r="B253" s="69" t="s">
        <v>6</v>
      </c>
      <c r="C253" s="69" t="s">
        <v>21</v>
      </c>
      <c r="D253" s="19" t="s">
        <v>384</v>
      </c>
      <c r="E253" s="27"/>
      <c r="F253" s="40"/>
    </row>
    <row r="254" spans="1:6" ht="15.75" thickBot="1" x14ac:dyDescent="0.3">
      <c r="A254" s="143">
        <f t="shared" si="34"/>
        <v>44725</v>
      </c>
      <c r="B254" s="69" t="str">
        <f t="shared" ref="B254:C261" si="36">+B234</f>
        <v>Día</v>
      </c>
      <c r="C254" s="69" t="str">
        <f t="shared" si="36"/>
        <v>Refuerzo UCI/UTI</v>
      </c>
      <c r="D254" s="19" t="s">
        <v>452</v>
      </c>
      <c r="E254" s="27"/>
      <c r="F254" s="40"/>
    </row>
    <row r="255" spans="1:6" x14ac:dyDescent="0.25">
      <c r="A255" s="142">
        <f t="shared" si="34"/>
        <v>44725</v>
      </c>
      <c r="B255" s="70" t="str">
        <f t="shared" si="36"/>
        <v>Noche</v>
      </c>
      <c r="C255" s="70" t="str">
        <f t="shared" si="36"/>
        <v>Pediatría</v>
      </c>
      <c r="D255" s="18" t="s">
        <v>70</v>
      </c>
      <c r="E255" s="28"/>
      <c r="F255" s="39"/>
    </row>
    <row r="256" spans="1:6" x14ac:dyDescent="0.25">
      <c r="A256" s="143">
        <f t="shared" si="34"/>
        <v>44725</v>
      </c>
      <c r="B256" s="69" t="str">
        <f t="shared" si="36"/>
        <v>Noche</v>
      </c>
      <c r="C256" s="69" t="str">
        <f t="shared" si="36"/>
        <v>Cirugía</v>
      </c>
      <c r="D256" s="19" t="s">
        <v>66</v>
      </c>
      <c r="E256" s="27"/>
      <c r="F256" s="40"/>
    </row>
    <row r="257" spans="1:6" x14ac:dyDescent="0.25">
      <c r="A257" s="143">
        <f t="shared" si="34"/>
        <v>44725</v>
      </c>
      <c r="B257" s="69" t="str">
        <f t="shared" si="36"/>
        <v>Noche</v>
      </c>
      <c r="C257" s="69" t="str">
        <f t="shared" si="36"/>
        <v>Internista</v>
      </c>
      <c r="D257" s="19" t="s">
        <v>67</v>
      </c>
      <c r="E257" s="27"/>
      <c r="F257" s="40"/>
    </row>
    <row r="258" spans="1:6" x14ac:dyDescent="0.25">
      <c r="A258" s="143">
        <f t="shared" si="34"/>
        <v>44725</v>
      </c>
      <c r="B258" s="69" t="str">
        <f t="shared" si="36"/>
        <v>Noche</v>
      </c>
      <c r="C258" s="69" t="str">
        <f t="shared" si="36"/>
        <v>Traumatólogo</v>
      </c>
      <c r="D258" s="19" t="s">
        <v>56</v>
      </c>
      <c r="E258" s="27"/>
      <c r="F258" s="40"/>
    </row>
    <row r="259" spans="1:6" x14ac:dyDescent="0.25">
      <c r="A259" s="143">
        <f t="shared" si="34"/>
        <v>44725</v>
      </c>
      <c r="B259" s="69" t="str">
        <f t="shared" si="36"/>
        <v>Noche</v>
      </c>
      <c r="C259" s="69" t="str">
        <f t="shared" si="36"/>
        <v>Ginecología</v>
      </c>
      <c r="D259" s="19" t="s">
        <v>32</v>
      </c>
      <c r="E259" s="27"/>
      <c r="F259" s="40"/>
    </row>
    <row r="260" spans="1:6" x14ac:dyDescent="0.25">
      <c r="A260" s="143">
        <f t="shared" si="34"/>
        <v>44725</v>
      </c>
      <c r="B260" s="69" t="str">
        <f t="shared" si="36"/>
        <v>Noche</v>
      </c>
      <c r="C260" s="69" t="str">
        <f t="shared" si="36"/>
        <v>Refuerzo</v>
      </c>
      <c r="D260" s="19" t="s">
        <v>69</v>
      </c>
      <c r="E260" s="27"/>
      <c r="F260" s="40"/>
    </row>
    <row r="261" spans="1:6" x14ac:dyDescent="0.25">
      <c r="A261" s="143">
        <f t="shared" si="34"/>
        <v>44725</v>
      </c>
      <c r="B261" s="69" t="str">
        <f t="shared" si="36"/>
        <v>Noche</v>
      </c>
      <c r="C261" s="69" t="str">
        <f t="shared" si="36"/>
        <v>Anestesista</v>
      </c>
      <c r="D261" s="19" t="s">
        <v>40</v>
      </c>
      <c r="E261" s="27"/>
      <c r="F261" s="40"/>
    </row>
    <row r="262" spans="1:6" x14ac:dyDescent="0.25">
      <c r="A262" s="143">
        <f t="shared" ref="A262:A263" si="37">+A242+1</f>
        <v>44725</v>
      </c>
      <c r="B262" s="69" t="s">
        <v>12</v>
      </c>
      <c r="C262" s="69" t="s">
        <v>28</v>
      </c>
      <c r="D262" s="19" t="s">
        <v>328</v>
      </c>
      <c r="E262" s="27"/>
      <c r="F262" s="40"/>
    </row>
    <row r="263" spans="1:6" x14ac:dyDescent="0.25">
      <c r="A263" s="143">
        <f t="shared" si="37"/>
        <v>44725</v>
      </c>
      <c r="B263" s="69" t="s">
        <v>12</v>
      </c>
      <c r="C263" s="69" t="s">
        <v>21</v>
      </c>
      <c r="D263" s="19" t="s">
        <v>384</v>
      </c>
      <c r="E263" s="27"/>
      <c r="F263" s="40"/>
    </row>
    <row r="264" spans="1:6" ht="15.75" thickBot="1" x14ac:dyDescent="0.3">
      <c r="A264" s="143">
        <f t="shared" ref="A264" si="38">+A244+1</f>
        <v>44725</v>
      </c>
      <c r="B264" s="69" t="str">
        <f t="shared" ref="B264:C271" si="39">+B244</f>
        <v>Noche</v>
      </c>
      <c r="C264" s="69" t="str">
        <f t="shared" si="39"/>
        <v>Refuerzo UCI/UTI</v>
      </c>
      <c r="D264" s="19" t="s">
        <v>443</v>
      </c>
      <c r="E264" s="27"/>
      <c r="F264" s="40"/>
    </row>
    <row r="265" spans="1:6" x14ac:dyDescent="0.25">
      <c r="A265" s="142">
        <v>44726</v>
      </c>
      <c r="B265" s="70" t="str">
        <f t="shared" si="39"/>
        <v>Día</v>
      </c>
      <c r="C265" s="70" t="str">
        <f t="shared" si="39"/>
        <v>Pediatría</v>
      </c>
      <c r="D265" s="18" t="s">
        <v>59</v>
      </c>
      <c r="E265" s="28"/>
      <c r="F265" s="39"/>
    </row>
    <row r="266" spans="1:6" x14ac:dyDescent="0.25">
      <c r="A266" s="143">
        <f t="shared" ref="A266:A303" si="40">+A246+1</f>
        <v>44726</v>
      </c>
      <c r="B266" s="69" t="str">
        <f t="shared" si="39"/>
        <v>Día</v>
      </c>
      <c r="C266" s="69" t="str">
        <f t="shared" si="39"/>
        <v>Cirugía</v>
      </c>
      <c r="D266" s="21" t="s">
        <v>127</v>
      </c>
      <c r="E266" s="27"/>
      <c r="F266" s="40"/>
    </row>
    <row r="267" spans="1:6" x14ac:dyDescent="0.25">
      <c r="A267" s="143">
        <f t="shared" si="40"/>
        <v>44726</v>
      </c>
      <c r="B267" s="69" t="str">
        <f t="shared" si="39"/>
        <v>Día</v>
      </c>
      <c r="C267" s="69" t="str">
        <f t="shared" si="39"/>
        <v>Internista</v>
      </c>
      <c r="D267" s="19" t="s">
        <v>64</v>
      </c>
      <c r="E267" s="27"/>
      <c r="F267" s="40"/>
    </row>
    <row r="268" spans="1:6" x14ac:dyDescent="0.25">
      <c r="A268" s="143">
        <f t="shared" si="40"/>
        <v>44726</v>
      </c>
      <c r="B268" s="69" t="str">
        <f t="shared" si="39"/>
        <v>Día</v>
      </c>
      <c r="C268" s="69" t="str">
        <f t="shared" si="39"/>
        <v>Traumatólogo</v>
      </c>
      <c r="D268" s="19" t="s">
        <v>65</v>
      </c>
      <c r="E268" s="104" t="s">
        <v>355</v>
      </c>
      <c r="F268" s="40"/>
    </row>
    <row r="269" spans="1:6" x14ac:dyDescent="0.25">
      <c r="A269" s="143">
        <f t="shared" si="40"/>
        <v>44726</v>
      </c>
      <c r="B269" s="69" t="str">
        <f t="shared" si="39"/>
        <v>Día</v>
      </c>
      <c r="C269" s="69" t="str">
        <f t="shared" si="39"/>
        <v>Ginecología</v>
      </c>
      <c r="D269" s="20" t="s">
        <v>33</v>
      </c>
      <c r="E269" s="27"/>
      <c r="F269" s="40"/>
    </row>
    <row r="270" spans="1:6" x14ac:dyDescent="0.25">
      <c r="A270" s="143">
        <f t="shared" si="40"/>
        <v>44726</v>
      </c>
      <c r="B270" s="69" t="str">
        <f t="shared" si="39"/>
        <v>Día</v>
      </c>
      <c r="C270" s="69" t="str">
        <f t="shared" si="39"/>
        <v>Refuerzo</v>
      </c>
      <c r="D270" s="19" t="s">
        <v>58</v>
      </c>
      <c r="E270" s="27"/>
      <c r="F270" s="40"/>
    </row>
    <row r="271" spans="1:6" x14ac:dyDescent="0.25">
      <c r="A271" s="143">
        <f t="shared" si="40"/>
        <v>44726</v>
      </c>
      <c r="B271" s="69" t="str">
        <f t="shared" si="39"/>
        <v>Día</v>
      </c>
      <c r="C271" s="69" t="str">
        <f t="shared" si="39"/>
        <v>Anestesista</v>
      </c>
      <c r="D271" s="19" t="s">
        <v>41</v>
      </c>
      <c r="E271" s="27"/>
      <c r="F271" s="40"/>
    </row>
    <row r="272" spans="1:6" x14ac:dyDescent="0.25">
      <c r="A272" s="143">
        <f t="shared" si="40"/>
        <v>44726</v>
      </c>
      <c r="B272" s="69" t="s">
        <v>6</v>
      </c>
      <c r="C272" s="69" t="s">
        <v>28</v>
      </c>
      <c r="D272" s="19" t="s">
        <v>329</v>
      </c>
      <c r="E272" s="27"/>
      <c r="F272" s="40"/>
    </row>
    <row r="273" spans="1:6" x14ac:dyDescent="0.25">
      <c r="A273" s="143">
        <f t="shared" si="40"/>
        <v>44726</v>
      </c>
      <c r="B273" s="69" t="s">
        <v>6</v>
      </c>
      <c r="C273" s="69" t="s">
        <v>21</v>
      </c>
      <c r="D273" s="20" t="s">
        <v>385</v>
      </c>
      <c r="E273" s="27"/>
      <c r="F273" s="40"/>
    </row>
    <row r="274" spans="1:6" ht="15.75" thickBot="1" x14ac:dyDescent="0.3">
      <c r="A274" s="143">
        <f t="shared" si="40"/>
        <v>44726</v>
      </c>
      <c r="B274" s="69" t="str">
        <f t="shared" ref="B274" si="41">+B254</f>
        <v>Día</v>
      </c>
      <c r="C274" s="69" t="str">
        <f t="shared" ref="C274:C281" si="42">+C254</f>
        <v>Refuerzo UCI/UTI</v>
      </c>
      <c r="D274" s="19" t="s">
        <v>47</v>
      </c>
      <c r="E274" s="27"/>
      <c r="F274" s="40"/>
    </row>
    <row r="275" spans="1:6" x14ac:dyDescent="0.25">
      <c r="A275" s="142">
        <f t="shared" si="40"/>
        <v>44726</v>
      </c>
      <c r="B275" s="70" t="str">
        <f t="shared" ref="B275:B281" si="43">+B255</f>
        <v>Noche</v>
      </c>
      <c r="C275" s="70" t="str">
        <f t="shared" si="42"/>
        <v>Pediatría</v>
      </c>
      <c r="D275" s="18" t="s">
        <v>203</v>
      </c>
      <c r="E275" s="28"/>
      <c r="F275" s="39"/>
    </row>
    <row r="276" spans="1:6" x14ac:dyDescent="0.25">
      <c r="A276" s="143">
        <f t="shared" si="40"/>
        <v>44726</v>
      </c>
      <c r="B276" s="69" t="str">
        <f t="shared" si="43"/>
        <v>Noche</v>
      </c>
      <c r="C276" s="69" t="str">
        <f t="shared" si="42"/>
        <v>Cirugía</v>
      </c>
      <c r="D276" s="21" t="s">
        <v>404</v>
      </c>
      <c r="E276" s="27"/>
      <c r="F276" s="40"/>
    </row>
    <row r="277" spans="1:6" x14ac:dyDescent="0.25">
      <c r="A277" s="143">
        <f t="shared" si="40"/>
        <v>44726</v>
      </c>
      <c r="B277" s="69" t="str">
        <f t="shared" si="43"/>
        <v>Noche</v>
      </c>
      <c r="C277" s="69" t="str">
        <f t="shared" si="42"/>
        <v>Internista</v>
      </c>
      <c r="D277" s="19" t="s">
        <v>73</v>
      </c>
      <c r="E277" s="27"/>
      <c r="F277" s="40"/>
    </row>
    <row r="278" spans="1:6" x14ac:dyDescent="0.25">
      <c r="A278" s="143">
        <f t="shared" si="40"/>
        <v>44726</v>
      </c>
      <c r="B278" s="69" t="str">
        <f t="shared" si="43"/>
        <v>Noche</v>
      </c>
      <c r="C278" s="69" t="str">
        <f t="shared" si="42"/>
        <v>Traumatólogo</v>
      </c>
      <c r="D278" s="19" t="s">
        <v>56</v>
      </c>
      <c r="E278" s="27"/>
      <c r="F278" s="40"/>
    </row>
    <row r="279" spans="1:6" x14ac:dyDescent="0.25">
      <c r="A279" s="143">
        <f t="shared" si="40"/>
        <v>44726</v>
      </c>
      <c r="B279" s="69" t="str">
        <f t="shared" si="43"/>
        <v>Noche</v>
      </c>
      <c r="C279" s="69" t="str">
        <f t="shared" si="42"/>
        <v>Ginecología</v>
      </c>
      <c r="D279" s="20" t="s">
        <v>33</v>
      </c>
      <c r="E279" s="27"/>
      <c r="F279" s="40"/>
    </row>
    <row r="280" spans="1:6" x14ac:dyDescent="0.25">
      <c r="A280" s="143">
        <f t="shared" si="40"/>
        <v>44726</v>
      </c>
      <c r="B280" s="69" t="str">
        <f t="shared" si="43"/>
        <v>Noche</v>
      </c>
      <c r="C280" s="69" t="str">
        <f t="shared" si="42"/>
        <v>Refuerzo</v>
      </c>
      <c r="D280" s="19" t="s">
        <v>74</v>
      </c>
      <c r="E280" s="27"/>
      <c r="F280" s="40"/>
    </row>
    <row r="281" spans="1:6" x14ac:dyDescent="0.25">
      <c r="A281" s="143">
        <f t="shared" si="40"/>
        <v>44726</v>
      </c>
      <c r="B281" s="69" t="str">
        <f t="shared" si="43"/>
        <v>Noche</v>
      </c>
      <c r="C281" s="69" t="str">
        <f t="shared" si="42"/>
        <v>Anestesista</v>
      </c>
      <c r="D281" s="19" t="s">
        <v>41</v>
      </c>
      <c r="E281" s="27"/>
      <c r="F281" s="40"/>
    </row>
    <row r="282" spans="1:6" x14ac:dyDescent="0.25">
      <c r="A282" s="143">
        <f t="shared" si="40"/>
        <v>44726</v>
      </c>
      <c r="B282" s="69" t="s">
        <v>12</v>
      </c>
      <c r="C282" s="69" t="s">
        <v>28</v>
      </c>
      <c r="D282" s="19" t="s">
        <v>329</v>
      </c>
      <c r="E282" s="27"/>
      <c r="F282" s="40"/>
    </row>
    <row r="283" spans="1:6" x14ac:dyDescent="0.25">
      <c r="A283" s="143">
        <f t="shared" si="40"/>
        <v>44726</v>
      </c>
      <c r="B283" s="69" t="s">
        <v>12</v>
      </c>
      <c r="C283" s="69" t="s">
        <v>21</v>
      </c>
      <c r="D283" s="20" t="s">
        <v>385</v>
      </c>
      <c r="E283" s="27"/>
      <c r="F283" s="40"/>
    </row>
    <row r="284" spans="1:6" ht="15.75" thickBot="1" x14ac:dyDescent="0.3">
      <c r="A284" s="143">
        <f t="shared" si="40"/>
        <v>44726</v>
      </c>
      <c r="B284" s="69" t="str">
        <f t="shared" ref="B284:C291" si="44">+B264</f>
        <v>Noche</v>
      </c>
      <c r="C284" s="69" t="str">
        <f t="shared" si="44"/>
        <v>Refuerzo UCI/UTI</v>
      </c>
      <c r="D284" s="19" t="s">
        <v>47</v>
      </c>
      <c r="E284" s="27"/>
      <c r="F284" s="40"/>
    </row>
    <row r="285" spans="1:6" x14ac:dyDescent="0.25">
      <c r="A285" s="142">
        <f t="shared" si="40"/>
        <v>44727</v>
      </c>
      <c r="B285" s="70" t="str">
        <f t="shared" si="44"/>
        <v>Día</v>
      </c>
      <c r="C285" s="70" t="str">
        <f t="shared" si="44"/>
        <v>Pediatría</v>
      </c>
      <c r="D285" s="150" t="s">
        <v>37</v>
      </c>
      <c r="E285" s="105" t="s">
        <v>92</v>
      </c>
      <c r="F285" s="39"/>
    </row>
    <row r="286" spans="1:6" x14ac:dyDescent="0.25">
      <c r="A286" s="143">
        <f t="shared" si="40"/>
        <v>44727</v>
      </c>
      <c r="B286" s="69" t="str">
        <f t="shared" si="44"/>
        <v>Día</v>
      </c>
      <c r="C286" s="69" t="str">
        <f t="shared" si="44"/>
        <v>Cirugía</v>
      </c>
      <c r="D286" s="19" t="s">
        <v>467</v>
      </c>
      <c r="E286" s="27"/>
      <c r="F286" s="40"/>
    </row>
    <row r="287" spans="1:6" x14ac:dyDescent="0.25">
      <c r="A287" s="143">
        <f t="shared" si="40"/>
        <v>44727</v>
      </c>
      <c r="B287" s="69" t="str">
        <f t="shared" si="44"/>
        <v>Día</v>
      </c>
      <c r="C287" s="69" t="str">
        <f t="shared" si="44"/>
        <v>Internista</v>
      </c>
      <c r="D287" s="21" t="s">
        <v>84</v>
      </c>
      <c r="E287" s="27"/>
      <c r="F287" s="40"/>
    </row>
    <row r="288" spans="1:6" x14ac:dyDescent="0.25">
      <c r="A288" s="143">
        <f t="shared" si="40"/>
        <v>44727</v>
      </c>
      <c r="B288" s="69" t="str">
        <f t="shared" si="44"/>
        <v>Día</v>
      </c>
      <c r="C288" s="69" t="str">
        <f t="shared" si="44"/>
        <v>Traumatólogo</v>
      </c>
      <c r="D288" s="24" t="s">
        <v>85</v>
      </c>
      <c r="E288" s="104" t="s">
        <v>80</v>
      </c>
      <c r="F288" s="40"/>
    </row>
    <row r="289" spans="1:6" x14ac:dyDescent="0.25">
      <c r="A289" s="143">
        <f t="shared" si="40"/>
        <v>44727</v>
      </c>
      <c r="B289" s="69" t="str">
        <f t="shared" si="44"/>
        <v>Día</v>
      </c>
      <c r="C289" s="69" t="str">
        <f t="shared" si="44"/>
        <v>Ginecología</v>
      </c>
      <c r="D289" s="19" t="s">
        <v>34</v>
      </c>
      <c r="E289" s="27"/>
      <c r="F289" s="40"/>
    </row>
    <row r="290" spans="1:6" x14ac:dyDescent="0.25">
      <c r="A290" s="143">
        <f t="shared" si="40"/>
        <v>44727</v>
      </c>
      <c r="B290" s="69" t="str">
        <f t="shared" si="44"/>
        <v>Día</v>
      </c>
      <c r="C290" s="69" t="str">
        <f t="shared" si="44"/>
        <v>Refuerzo</v>
      </c>
      <c r="D290" s="19" t="s">
        <v>118</v>
      </c>
      <c r="E290" s="27"/>
      <c r="F290" s="40"/>
    </row>
    <row r="291" spans="1:6" x14ac:dyDescent="0.25">
      <c r="A291" s="143">
        <f t="shared" si="40"/>
        <v>44727</v>
      </c>
      <c r="B291" s="69" t="str">
        <f t="shared" si="44"/>
        <v>Día</v>
      </c>
      <c r="C291" s="69" t="str">
        <f t="shared" si="44"/>
        <v>Anestesista</v>
      </c>
      <c r="D291" s="19" t="s">
        <v>449</v>
      </c>
      <c r="E291" s="27"/>
      <c r="F291" s="40"/>
    </row>
    <row r="292" spans="1:6" x14ac:dyDescent="0.25">
      <c r="A292" s="143">
        <f t="shared" si="40"/>
        <v>44727</v>
      </c>
      <c r="B292" s="69" t="s">
        <v>6</v>
      </c>
      <c r="C292" s="69" t="s">
        <v>28</v>
      </c>
      <c r="D292" s="19" t="s">
        <v>333</v>
      </c>
      <c r="E292" s="27"/>
      <c r="F292" s="40"/>
    </row>
    <row r="293" spans="1:6" x14ac:dyDescent="0.25">
      <c r="A293" s="143">
        <f t="shared" si="40"/>
        <v>44727</v>
      </c>
      <c r="B293" s="69" t="s">
        <v>6</v>
      </c>
      <c r="C293" s="69" t="s">
        <v>21</v>
      </c>
      <c r="D293" s="19" t="s">
        <v>386</v>
      </c>
      <c r="E293" s="27"/>
      <c r="F293" s="40"/>
    </row>
    <row r="294" spans="1:6" ht="15.75" thickBot="1" x14ac:dyDescent="0.3">
      <c r="A294" s="143">
        <f t="shared" si="40"/>
        <v>44727</v>
      </c>
      <c r="B294" s="69" t="str">
        <f t="shared" ref="B294:C301" si="45">+B274</f>
        <v>Día</v>
      </c>
      <c r="C294" s="69" t="str">
        <f t="shared" si="45"/>
        <v>Refuerzo UCI/UTI</v>
      </c>
      <c r="D294" s="19" t="s">
        <v>465</v>
      </c>
      <c r="E294" s="27"/>
      <c r="F294" s="40"/>
    </row>
    <row r="295" spans="1:6" x14ac:dyDescent="0.25">
      <c r="A295" s="142">
        <f t="shared" si="40"/>
        <v>44727</v>
      </c>
      <c r="B295" s="70" t="str">
        <f t="shared" si="45"/>
        <v>Noche</v>
      </c>
      <c r="C295" s="70" t="str">
        <f t="shared" si="45"/>
        <v>Pediatría</v>
      </c>
      <c r="D295" s="18" t="s">
        <v>59</v>
      </c>
      <c r="E295" s="28"/>
      <c r="F295" s="39"/>
    </row>
    <row r="296" spans="1:6" x14ac:dyDescent="0.25">
      <c r="A296" s="143">
        <f t="shared" si="40"/>
        <v>44727</v>
      </c>
      <c r="B296" s="69" t="str">
        <f t="shared" si="45"/>
        <v>Noche</v>
      </c>
      <c r="C296" s="69" t="str">
        <f t="shared" si="45"/>
        <v>Cirugía</v>
      </c>
      <c r="D296" s="19" t="s">
        <v>75</v>
      </c>
      <c r="E296" s="27"/>
      <c r="F296" s="40"/>
    </row>
    <row r="297" spans="1:6" x14ac:dyDescent="0.25">
      <c r="A297" s="143">
        <f t="shared" si="40"/>
        <v>44727</v>
      </c>
      <c r="B297" s="69" t="str">
        <f t="shared" si="45"/>
        <v>Noche</v>
      </c>
      <c r="C297" s="69" t="str">
        <f t="shared" si="45"/>
        <v>Internista</v>
      </c>
      <c r="D297" s="21" t="s">
        <v>119</v>
      </c>
      <c r="E297" s="27"/>
      <c r="F297" s="40"/>
    </row>
    <row r="298" spans="1:6" x14ac:dyDescent="0.25">
      <c r="A298" s="143">
        <f t="shared" si="40"/>
        <v>44727</v>
      </c>
      <c r="B298" s="69" t="str">
        <f t="shared" si="45"/>
        <v>Noche</v>
      </c>
      <c r="C298" s="69" t="str">
        <f t="shared" si="45"/>
        <v>Traumatólogo</v>
      </c>
      <c r="D298" s="19" t="s">
        <v>85</v>
      </c>
      <c r="E298" s="27"/>
      <c r="F298" s="40"/>
    </row>
    <row r="299" spans="1:6" x14ac:dyDescent="0.25">
      <c r="A299" s="143">
        <f t="shared" si="40"/>
        <v>44727</v>
      </c>
      <c r="B299" s="69" t="str">
        <f t="shared" si="45"/>
        <v>Noche</v>
      </c>
      <c r="C299" s="69" t="str">
        <f t="shared" si="45"/>
        <v>Ginecología</v>
      </c>
      <c r="D299" s="19" t="s">
        <v>34</v>
      </c>
      <c r="E299" s="27"/>
      <c r="F299" s="40"/>
    </row>
    <row r="300" spans="1:6" x14ac:dyDescent="0.25">
      <c r="A300" s="143">
        <f t="shared" si="40"/>
        <v>44727</v>
      </c>
      <c r="B300" s="69" t="str">
        <f t="shared" si="45"/>
        <v>Noche</v>
      </c>
      <c r="C300" s="69" t="str">
        <f t="shared" si="45"/>
        <v>Refuerzo</v>
      </c>
      <c r="D300" s="19" t="s">
        <v>407</v>
      </c>
      <c r="E300" s="27"/>
      <c r="F300" s="40"/>
    </row>
    <row r="301" spans="1:6" x14ac:dyDescent="0.25">
      <c r="A301" s="143">
        <f t="shared" si="40"/>
        <v>44727</v>
      </c>
      <c r="B301" s="69" t="str">
        <f t="shared" si="45"/>
        <v>Noche</v>
      </c>
      <c r="C301" s="69" t="str">
        <f t="shared" si="45"/>
        <v>Anestesista</v>
      </c>
      <c r="D301" s="19" t="s">
        <v>449</v>
      </c>
      <c r="E301" s="27"/>
      <c r="F301" s="40"/>
    </row>
    <row r="302" spans="1:6" x14ac:dyDescent="0.25">
      <c r="A302" s="143">
        <f t="shared" si="40"/>
        <v>44727</v>
      </c>
      <c r="B302" s="69" t="s">
        <v>12</v>
      </c>
      <c r="C302" s="69" t="s">
        <v>28</v>
      </c>
      <c r="D302" s="19" t="s">
        <v>333</v>
      </c>
      <c r="E302" s="27"/>
      <c r="F302" s="40"/>
    </row>
    <row r="303" spans="1:6" x14ac:dyDescent="0.25">
      <c r="A303" s="143">
        <f t="shared" si="40"/>
        <v>44727</v>
      </c>
      <c r="B303" s="69" t="s">
        <v>12</v>
      </c>
      <c r="C303" s="69" t="s">
        <v>21</v>
      </c>
      <c r="D303" s="19" t="s">
        <v>386</v>
      </c>
      <c r="E303" s="27"/>
      <c r="F303" s="40"/>
    </row>
    <row r="304" spans="1:6" ht="15.75" thickBot="1" x14ac:dyDescent="0.3">
      <c r="A304" s="143">
        <f t="shared" ref="A304" si="46">+A284+1</f>
        <v>44727</v>
      </c>
      <c r="B304" s="69" t="str">
        <f t="shared" ref="B304" si="47">+B284</f>
        <v>Noche</v>
      </c>
      <c r="C304" s="69" t="str">
        <f t="shared" ref="C304:C311" si="48">+C284</f>
        <v>Refuerzo UCI/UTI</v>
      </c>
      <c r="D304" s="19" t="s">
        <v>465</v>
      </c>
      <c r="E304" s="27"/>
      <c r="F304" s="40"/>
    </row>
    <row r="305" spans="1:6" x14ac:dyDescent="0.25">
      <c r="A305" s="142">
        <f t="shared" ref="A305:A331" si="49">+A285+1</f>
        <v>44728</v>
      </c>
      <c r="B305" s="70" t="str">
        <f t="shared" ref="B305:B311" si="50">+B285</f>
        <v>Día</v>
      </c>
      <c r="C305" s="70" t="str">
        <f t="shared" si="48"/>
        <v>Pediatría</v>
      </c>
      <c r="D305" s="18" t="s">
        <v>87</v>
      </c>
      <c r="E305" s="105" t="s">
        <v>81</v>
      </c>
      <c r="F305" s="39"/>
    </row>
    <row r="306" spans="1:6" x14ac:dyDescent="0.25">
      <c r="A306" s="143">
        <f t="shared" si="49"/>
        <v>44728</v>
      </c>
      <c r="B306" s="69" t="str">
        <f t="shared" si="50"/>
        <v>Día</v>
      </c>
      <c r="C306" s="69" t="str">
        <f t="shared" si="48"/>
        <v>Cirugía</v>
      </c>
      <c r="D306" s="21" t="s">
        <v>88</v>
      </c>
      <c r="E306" s="107" t="s">
        <v>82</v>
      </c>
      <c r="F306" s="40"/>
    </row>
    <row r="307" spans="1:6" x14ac:dyDescent="0.25">
      <c r="A307" s="143">
        <f t="shared" si="49"/>
        <v>44728</v>
      </c>
      <c r="B307" s="69" t="str">
        <f t="shared" si="50"/>
        <v>Día</v>
      </c>
      <c r="C307" s="69" t="str">
        <f t="shared" si="48"/>
        <v>Internista</v>
      </c>
      <c r="D307" s="19" t="s">
        <v>93</v>
      </c>
      <c r="E307" s="27"/>
      <c r="F307" s="40"/>
    </row>
    <row r="308" spans="1:6" x14ac:dyDescent="0.25">
      <c r="A308" s="143">
        <f t="shared" si="49"/>
        <v>44728</v>
      </c>
      <c r="B308" s="69" t="str">
        <f t="shared" si="50"/>
        <v>Día</v>
      </c>
      <c r="C308" s="69" t="str">
        <f t="shared" si="48"/>
        <v>Traumatólogo</v>
      </c>
      <c r="D308" s="19" t="s">
        <v>90</v>
      </c>
      <c r="E308" s="104" t="s">
        <v>91</v>
      </c>
      <c r="F308" s="40"/>
    </row>
    <row r="309" spans="1:6" x14ac:dyDescent="0.25">
      <c r="A309" s="143">
        <f t="shared" si="49"/>
        <v>44728</v>
      </c>
      <c r="B309" s="69" t="str">
        <f t="shared" si="50"/>
        <v>Día</v>
      </c>
      <c r="C309" s="69" t="str">
        <f t="shared" si="48"/>
        <v>Ginecología</v>
      </c>
      <c r="D309" s="19" t="s">
        <v>35</v>
      </c>
      <c r="E309" s="27"/>
      <c r="F309" s="40"/>
    </row>
    <row r="310" spans="1:6" x14ac:dyDescent="0.25">
      <c r="A310" s="143">
        <f t="shared" si="49"/>
        <v>44728</v>
      </c>
      <c r="B310" s="69" t="str">
        <f t="shared" si="50"/>
        <v>Día</v>
      </c>
      <c r="C310" s="69" t="str">
        <f t="shared" si="48"/>
        <v>Refuerzo</v>
      </c>
      <c r="D310" s="19" t="s">
        <v>120</v>
      </c>
      <c r="E310" s="27"/>
      <c r="F310" s="40"/>
    </row>
    <row r="311" spans="1:6" x14ac:dyDescent="0.25">
      <c r="A311" s="143">
        <f t="shared" si="49"/>
        <v>44728</v>
      </c>
      <c r="B311" s="69" t="str">
        <f t="shared" si="50"/>
        <v>Día</v>
      </c>
      <c r="C311" s="69" t="str">
        <f t="shared" si="48"/>
        <v>Anestesista</v>
      </c>
      <c r="D311" s="19" t="s">
        <v>40</v>
      </c>
      <c r="E311" s="27"/>
      <c r="F311" s="40"/>
    </row>
    <row r="312" spans="1:6" x14ac:dyDescent="0.25">
      <c r="A312" s="143">
        <f t="shared" si="49"/>
        <v>44728</v>
      </c>
      <c r="B312" s="69" t="s">
        <v>6</v>
      </c>
      <c r="C312" s="69" t="s">
        <v>28</v>
      </c>
      <c r="D312" s="19" t="s">
        <v>384</v>
      </c>
      <c r="E312" s="27"/>
      <c r="F312" s="40"/>
    </row>
    <row r="313" spans="1:6" x14ac:dyDescent="0.25">
      <c r="A313" s="143">
        <f t="shared" si="49"/>
        <v>44728</v>
      </c>
      <c r="B313" s="69" t="str">
        <f t="shared" ref="B313:B321" si="51">+B293</f>
        <v>Día</v>
      </c>
      <c r="C313" s="69" t="s">
        <v>21</v>
      </c>
      <c r="D313" s="19" t="s">
        <v>387</v>
      </c>
      <c r="E313" s="27"/>
      <c r="F313" s="40"/>
    </row>
    <row r="314" spans="1:6" ht="15.75" thickBot="1" x14ac:dyDescent="0.3">
      <c r="A314" s="143">
        <f t="shared" si="49"/>
        <v>44728</v>
      </c>
      <c r="B314" s="69" t="str">
        <f t="shared" si="51"/>
        <v>Día</v>
      </c>
      <c r="C314" s="69" t="str">
        <f t="shared" ref="C314:C321" si="52">+C294</f>
        <v>Refuerzo UCI/UTI</v>
      </c>
      <c r="D314" s="19" t="s">
        <v>450</v>
      </c>
      <c r="E314" s="27"/>
      <c r="F314" s="40"/>
    </row>
    <row r="315" spans="1:6" x14ac:dyDescent="0.25">
      <c r="A315" s="142">
        <f t="shared" si="49"/>
        <v>44728</v>
      </c>
      <c r="B315" s="70" t="str">
        <f t="shared" si="51"/>
        <v>Noche</v>
      </c>
      <c r="C315" s="70" t="str">
        <f t="shared" si="52"/>
        <v>Pediatría</v>
      </c>
      <c r="D315" s="18" t="s">
        <v>87</v>
      </c>
      <c r="E315" s="28"/>
      <c r="F315" s="39"/>
    </row>
    <row r="316" spans="1:6" x14ac:dyDescent="0.25">
      <c r="A316" s="143">
        <f t="shared" si="49"/>
        <v>44728</v>
      </c>
      <c r="B316" s="69" t="str">
        <f t="shared" si="51"/>
        <v>Noche</v>
      </c>
      <c r="C316" s="69" t="str">
        <f t="shared" si="52"/>
        <v>Cirugía</v>
      </c>
      <c r="D316" s="21" t="s">
        <v>88</v>
      </c>
      <c r="E316" s="27"/>
      <c r="F316" s="40"/>
    </row>
    <row r="317" spans="1:6" x14ac:dyDescent="0.25">
      <c r="A317" s="143">
        <f t="shared" si="49"/>
        <v>44728</v>
      </c>
      <c r="B317" s="69" t="str">
        <f t="shared" si="51"/>
        <v>Noche</v>
      </c>
      <c r="C317" s="69" t="str">
        <f t="shared" si="52"/>
        <v>Internista</v>
      </c>
      <c r="D317" s="19" t="s">
        <v>93</v>
      </c>
      <c r="E317" s="27"/>
      <c r="F317" s="40"/>
    </row>
    <row r="318" spans="1:6" x14ac:dyDescent="0.25">
      <c r="A318" s="143">
        <f t="shared" si="49"/>
        <v>44728</v>
      </c>
      <c r="B318" s="69" t="str">
        <f t="shared" si="51"/>
        <v>Noche</v>
      </c>
      <c r="C318" s="69" t="str">
        <f t="shared" si="52"/>
        <v>Traumatólogo</v>
      </c>
      <c r="D318" s="19" t="s">
        <v>90</v>
      </c>
      <c r="E318" s="27"/>
      <c r="F318" s="40"/>
    </row>
    <row r="319" spans="1:6" x14ac:dyDescent="0.25">
      <c r="A319" s="143">
        <f t="shared" si="49"/>
        <v>44728</v>
      </c>
      <c r="B319" s="69" t="str">
        <f t="shared" si="51"/>
        <v>Noche</v>
      </c>
      <c r="C319" s="69" t="str">
        <f t="shared" si="52"/>
        <v>Ginecología</v>
      </c>
      <c r="D319" s="19" t="s">
        <v>35</v>
      </c>
      <c r="E319" s="27"/>
      <c r="F319" s="40"/>
    </row>
    <row r="320" spans="1:6" x14ac:dyDescent="0.25">
      <c r="A320" s="143">
        <f t="shared" si="49"/>
        <v>44728</v>
      </c>
      <c r="B320" s="69" t="str">
        <f t="shared" si="51"/>
        <v>Noche</v>
      </c>
      <c r="C320" s="69" t="str">
        <f t="shared" si="52"/>
        <v>Refuerzo</v>
      </c>
      <c r="D320" s="19" t="s">
        <v>468</v>
      </c>
      <c r="E320" s="27"/>
      <c r="F320" s="40"/>
    </row>
    <row r="321" spans="1:6" x14ac:dyDescent="0.25">
      <c r="A321" s="143">
        <f t="shared" si="49"/>
        <v>44728</v>
      </c>
      <c r="B321" s="69" t="str">
        <f t="shared" si="51"/>
        <v>Noche</v>
      </c>
      <c r="C321" s="69" t="str">
        <f t="shared" si="52"/>
        <v>Anestesista</v>
      </c>
      <c r="D321" s="19" t="s">
        <v>40</v>
      </c>
      <c r="E321" s="27"/>
      <c r="F321" s="40"/>
    </row>
    <row r="322" spans="1:6" x14ac:dyDescent="0.25">
      <c r="A322" s="143">
        <f t="shared" si="49"/>
        <v>44728</v>
      </c>
      <c r="B322" s="69" t="s">
        <v>12</v>
      </c>
      <c r="C322" s="69" t="s">
        <v>28</v>
      </c>
      <c r="D322" s="19" t="s">
        <v>384</v>
      </c>
      <c r="E322" s="27"/>
      <c r="F322" s="40"/>
    </row>
    <row r="323" spans="1:6" x14ac:dyDescent="0.25">
      <c r="A323" s="143">
        <f t="shared" si="49"/>
        <v>44728</v>
      </c>
      <c r="B323" s="69" t="s">
        <v>12</v>
      </c>
      <c r="C323" s="69" t="s">
        <v>21</v>
      </c>
      <c r="D323" s="19" t="s">
        <v>387</v>
      </c>
      <c r="E323" s="27"/>
      <c r="F323" s="40"/>
    </row>
    <row r="324" spans="1:6" ht="15.75" thickBot="1" x14ac:dyDescent="0.3">
      <c r="A324" s="143">
        <f t="shared" si="49"/>
        <v>44728</v>
      </c>
      <c r="B324" s="69" t="str">
        <f t="shared" ref="B324:C331" si="53">+B304</f>
        <v>Noche</v>
      </c>
      <c r="C324" s="69" t="str">
        <f t="shared" si="53"/>
        <v>Refuerzo UCI/UTI</v>
      </c>
      <c r="D324" s="19" t="s">
        <v>450</v>
      </c>
      <c r="E324" s="27"/>
      <c r="F324" s="40"/>
    </row>
    <row r="325" spans="1:6" x14ac:dyDescent="0.25">
      <c r="A325" s="142">
        <f t="shared" si="49"/>
        <v>44729</v>
      </c>
      <c r="B325" s="70" t="str">
        <f t="shared" si="53"/>
        <v>Día</v>
      </c>
      <c r="C325" s="70" t="str">
        <f t="shared" si="53"/>
        <v>Pediatría</v>
      </c>
      <c r="D325" s="18" t="s">
        <v>59</v>
      </c>
      <c r="E325" s="28"/>
      <c r="F325" s="39"/>
    </row>
    <row r="326" spans="1:6" x14ac:dyDescent="0.25">
      <c r="A326" s="143">
        <f t="shared" si="49"/>
        <v>44729</v>
      </c>
      <c r="B326" s="69" t="str">
        <f t="shared" si="53"/>
        <v>Día</v>
      </c>
      <c r="C326" s="69" t="str">
        <f t="shared" si="53"/>
        <v>Cirugía</v>
      </c>
      <c r="D326" s="19" t="s">
        <v>75</v>
      </c>
      <c r="E326" s="27"/>
      <c r="F326" s="40"/>
    </row>
    <row r="327" spans="1:6" x14ac:dyDescent="0.25">
      <c r="A327" s="143">
        <f t="shared" si="49"/>
        <v>44729</v>
      </c>
      <c r="B327" s="69" t="str">
        <f t="shared" si="53"/>
        <v>Día</v>
      </c>
      <c r="C327" s="69" t="str">
        <f t="shared" si="53"/>
        <v>Internista</v>
      </c>
      <c r="D327" s="19" t="s">
        <v>118</v>
      </c>
      <c r="E327" s="27"/>
      <c r="F327" s="40"/>
    </row>
    <row r="328" spans="1:6" x14ac:dyDescent="0.25">
      <c r="A328" s="143">
        <f t="shared" si="49"/>
        <v>44729</v>
      </c>
      <c r="B328" s="69" t="str">
        <f t="shared" si="53"/>
        <v>Día</v>
      </c>
      <c r="C328" s="69" t="str">
        <f t="shared" si="53"/>
        <v>Traumatólogo</v>
      </c>
      <c r="D328" s="19" t="s">
        <v>56</v>
      </c>
      <c r="E328" s="27"/>
      <c r="F328" s="40"/>
    </row>
    <row r="329" spans="1:6" x14ac:dyDescent="0.25">
      <c r="A329" s="143">
        <f t="shared" si="49"/>
        <v>44729</v>
      </c>
      <c r="B329" s="69" t="str">
        <f t="shared" si="53"/>
        <v>Día</v>
      </c>
      <c r="C329" s="69" t="str">
        <f t="shared" si="53"/>
        <v>Ginecología</v>
      </c>
      <c r="D329" s="19" t="s">
        <v>437</v>
      </c>
      <c r="E329" s="27"/>
      <c r="F329" s="40"/>
    </row>
    <row r="330" spans="1:6" x14ac:dyDescent="0.25">
      <c r="A330" s="143">
        <f t="shared" si="49"/>
        <v>44729</v>
      </c>
      <c r="B330" s="69" t="str">
        <f t="shared" si="53"/>
        <v>Día</v>
      </c>
      <c r="C330" s="69" t="str">
        <f t="shared" si="53"/>
        <v>Refuerzo</v>
      </c>
      <c r="D330" s="19" t="s">
        <v>443</v>
      </c>
      <c r="E330" s="27"/>
      <c r="F330" s="40"/>
    </row>
    <row r="331" spans="1:6" x14ac:dyDescent="0.25">
      <c r="A331" s="143">
        <f t="shared" si="49"/>
        <v>44729</v>
      </c>
      <c r="B331" s="69" t="str">
        <f t="shared" si="53"/>
        <v>Día</v>
      </c>
      <c r="C331" s="69" t="str">
        <f t="shared" si="53"/>
        <v>Anestesista</v>
      </c>
      <c r="D331" s="19" t="s">
        <v>43</v>
      </c>
      <c r="E331" s="27"/>
      <c r="F331" s="40"/>
    </row>
    <row r="332" spans="1:6" x14ac:dyDescent="0.25">
      <c r="A332" s="143">
        <v>44668</v>
      </c>
      <c r="B332" s="69" t="s">
        <v>6</v>
      </c>
      <c r="C332" s="69" t="s">
        <v>28</v>
      </c>
      <c r="D332" s="96" t="s">
        <v>332</v>
      </c>
      <c r="E332" s="27"/>
      <c r="F332" s="40"/>
    </row>
    <row r="333" spans="1:6" x14ac:dyDescent="0.25">
      <c r="A333" s="143">
        <f t="shared" ref="A333:A341" si="54">+A313+1</f>
        <v>44729</v>
      </c>
      <c r="B333" s="69" t="s">
        <v>6</v>
      </c>
      <c r="C333" s="69" t="s">
        <v>21</v>
      </c>
      <c r="D333" s="80" t="s">
        <v>388</v>
      </c>
      <c r="E333" s="27"/>
      <c r="F333" s="40"/>
    </row>
    <row r="334" spans="1:6" ht="15.75" thickBot="1" x14ac:dyDescent="0.3">
      <c r="A334" s="143">
        <f t="shared" si="54"/>
        <v>44729</v>
      </c>
      <c r="B334" s="69" t="str">
        <f t="shared" ref="B334:C341" si="55">+B314</f>
        <v>Día</v>
      </c>
      <c r="C334" s="69" t="str">
        <f t="shared" si="55"/>
        <v>Refuerzo UCI/UTI</v>
      </c>
      <c r="D334" s="79" t="s">
        <v>389</v>
      </c>
      <c r="E334" s="27"/>
      <c r="F334" s="40"/>
    </row>
    <row r="335" spans="1:6" x14ac:dyDescent="0.25">
      <c r="A335" s="142">
        <f t="shared" si="54"/>
        <v>44729</v>
      </c>
      <c r="B335" s="70" t="str">
        <f t="shared" si="55"/>
        <v>Noche</v>
      </c>
      <c r="C335" s="70" t="str">
        <f t="shared" si="55"/>
        <v>Pediatría</v>
      </c>
      <c r="D335" s="150" t="s">
        <v>37</v>
      </c>
      <c r="E335" s="28"/>
      <c r="F335" s="39"/>
    </row>
    <row r="336" spans="1:6" x14ac:dyDescent="0.25">
      <c r="A336" s="143">
        <f t="shared" si="54"/>
        <v>44729</v>
      </c>
      <c r="B336" s="69" t="str">
        <f t="shared" si="55"/>
        <v>Noche</v>
      </c>
      <c r="C336" s="69" t="str">
        <f t="shared" si="55"/>
        <v>Cirugía</v>
      </c>
      <c r="D336" s="19" t="s">
        <v>404</v>
      </c>
      <c r="E336" s="27"/>
      <c r="F336" s="40"/>
    </row>
    <row r="337" spans="1:6" x14ac:dyDescent="0.25">
      <c r="A337" s="143">
        <f t="shared" si="54"/>
        <v>44729</v>
      </c>
      <c r="B337" s="69" t="str">
        <f t="shared" si="55"/>
        <v>Noche</v>
      </c>
      <c r="C337" s="69" t="str">
        <f t="shared" si="55"/>
        <v>Internista</v>
      </c>
      <c r="D337" s="19" t="s">
        <v>118</v>
      </c>
      <c r="E337" s="27"/>
      <c r="F337" s="40"/>
    </row>
    <row r="338" spans="1:6" x14ac:dyDescent="0.25">
      <c r="A338" s="143">
        <f t="shared" si="54"/>
        <v>44729</v>
      </c>
      <c r="B338" s="69" t="str">
        <f t="shared" si="55"/>
        <v>Noche</v>
      </c>
      <c r="C338" s="69" t="str">
        <f t="shared" si="55"/>
        <v>Traumatólogo</v>
      </c>
      <c r="D338" s="19" t="s">
        <v>124</v>
      </c>
      <c r="E338" s="27"/>
      <c r="F338" s="40"/>
    </row>
    <row r="339" spans="1:6" x14ac:dyDescent="0.25">
      <c r="A339" s="143">
        <f t="shared" si="54"/>
        <v>44729</v>
      </c>
      <c r="B339" s="69" t="str">
        <f t="shared" si="55"/>
        <v>Noche</v>
      </c>
      <c r="C339" s="69" t="str">
        <f t="shared" si="55"/>
        <v>Ginecología</v>
      </c>
      <c r="D339" s="19" t="s">
        <v>437</v>
      </c>
      <c r="E339" s="27"/>
      <c r="F339" s="40"/>
    </row>
    <row r="340" spans="1:6" x14ac:dyDescent="0.25">
      <c r="A340" s="143">
        <f t="shared" si="54"/>
        <v>44729</v>
      </c>
      <c r="B340" s="69" t="str">
        <f t="shared" si="55"/>
        <v>Noche</v>
      </c>
      <c r="C340" s="69" t="str">
        <f t="shared" si="55"/>
        <v>Refuerzo</v>
      </c>
      <c r="D340" s="19" t="s">
        <v>468</v>
      </c>
      <c r="E340" s="27"/>
      <c r="F340" s="40"/>
    </row>
    <row r="341" spans="1:6" x14ac:dyDescent="0.25">
      <c r="A341" s="143">
        <f t="shared" si="54"/>
        <v>44729</v>
      </c>
      <c r="B341" s="69" t="str">
        <f t="shared" si="55"/>
        <v>Noche</v>
      </c>
      <c r="C341" s="69" t="str">
        <f t="shared" si="55"/>
        <v>Anestesista</v>
      </c>
      <c r="D341" s="19" t="s">
        <v>43</v>
      </c>
      <c r="E341" s="27"/>
      <c r="F341" s="40"/>
    </row>
    <row r="342" spans="1:6" x14ac:dyDescent="0.25">
      <c r="A342" s="143">
        <v>44668</v>
      </c>
      <c r="B342" s="69" t="s">
        <v>12</v>
      </c>
      <c r="C342" s="69" t="s">
        <v>24</v>
      </c>
      <c r="D342" s="96" t="s">
        <v>332</v>
      </c>
      <c r="E342" s="27"/>
      <c r="F342" s="40"/>
    </row>
    <row r="343" spans="1:6" x14ac:dyDescent="0.25">
      <c r="A343" s="143">
        <f>+A323+1</f>
        <v>44729</v>
      </c>
      <c r="B343" s="69" t="s">
        <v>12</v>
      </c>
      <c r="C343" s="69" t="s">
        <v>21</v>
      </c>
      <c r="D343" s="80" t="s">
        <v>388</v>
      </c>
      <c r="E343" s="27"/>
      <c r="F343" s="40"/>
    </row>
    <row r="344" spans="1:6" ht="15.75" thickBot="1" x14ac:dyDescent="0.3">
      <c r="A344" s="143">
        <f t="shared" ref="A344" si="56">+A324+1</f>
        <v>44729</v>
      </c>
      <c r="B344" s="69" t="str">
        <f t="shared" ref="B344:C351" si="57">+B324</f>
        <v>Noche</v>
      </c>
      <c r="C344" s="69" t="str">
        <f t="shared" si="57"/>
        <v>Refuerzo UCI/UTI</v>
      </c>
      <c r="D344" s="79" t="s">
        <v>389</v>
      </c>
      <c r="E344" s="27"/>
      <c r="F344" s="40"/>
    </row>
    <row r="345" spans="1:6" x14ac:dyDescent="0.25">
      <c r="A345" s="142">
        <f t="shared" ref="A345:A351" si="58">+A325+1</f>
        <v>44730</v>
      </c>
      <c r="B345" s="70" t="str">
        <f t="shared" si="57"/>
        <v>Día</v>
      </c>
      <c r="C345" s="70" t="str">
        <f t="shared" si="57"/>
        <v>Pediatría</v>
      </c>
      <c r="D345" s="18" t="s">
        <v>59</v>
      </c>
      <c r="E345" s="28"/>
      <c r="F345" s="39"/>
    </row>
    <row r="346" spans="1:6" x14ac:dyDescent="0.25">
      <c r="A346" s="143">
        <f t="shared" si="58"/>
        <v>44730</v>
      </c>
      <c r="B346" s="69" t="str">
        <f t="shared" si="57"/>
        <v>Día</v>
      </c>
      <c r="C346" s="69" t="str">
        <f t="shared" si="57"/>
        <v>Cirugía</v>
      </c>
      <c r="D346" s="23" t="s">
        <v>404</v>
      </c>
      <c r="E346" s="27"/>
      <c r="F346" s="40"/>
    </row>
    <row r="347" spans="1:6" x14ac:dyDescent="0.25">
      <c r="A347" s="143">
        <f t="shared" si="58"/>
        <v>44730</v>
      </c>
      <c r="B347" s="69" t="str">
        <f t="shared" si="57"/>
        <v>Día</v>
      </c>
      <c r="C347" s="69" t="str">
        <f t="shared" si="57"/>
        <v>Internista</v>
      </c>
      <c r="D347" s="19" t="s">
        <v>319</v>
      </c>
      <c r="E347" s="27"/>
      <c r="F347" s="40"/>
    </row>
    <row r="348" spans="1:6" x14ac:dyDescent="0.25">
      <c r="A348" s="143">
        <f t="shared" si="58"/>
        <v>44730</v>
      </c>
      <c r="B348" s="69" t="str">
        <f t="shared" si="57"/>
        <v>Día</v>
      </c>
      <c r="C348" s="69" t="str">
        <f t="shared" si="57"/>
        <v>Traumatólogo</v>
      </c>
      <c r="D348" s="19" t="s">
        <v>65</v>
      </c>
      <c r="E348" s="27"/>
      <c r="F348" s="40"/>
    </row>
    <row r="349" spans="1:6" x14ac:dyDescent="0.25">
      <c r="A349" s="143">
        <f t="shared" si="58"/>
        <v>44730</v>
      </c>
      <c r="B349" s="69" t="str">
        <f t="shared" si="57"/>
        <v>Día</v>
      </c>
      <c r="C349" s="69" t="str">
        <f t="shared" si="57"/>
        <v>Ginecología</v>
      </c>
      <c r="D349" s="19" t="s">
        <v>31</v>
      </c>
      <c r="E349" s="27"/>
      <c r="F349" s="40"/>
    </row>
    <row r="350" spans="1:6" x14ac:dyDescent="0.25">
      <c r="A350" s="143">
        <f t="shared" si="58"/>
        <v>44730</v>
      </c>
      <c r="B350" s="69" t="str">
        <f t="shared" si="57"/>
        <v>Día</v>
      </c>
      <c r="C350" s="69" t="str">
        <f t="shared" si="57"/>
        <v>Refuerzo</v>
      </c>
      <c r="D350" s="19" t="s">
        <v>471</v>
      </c>
      <c r="E350" s="27"/>
      <c r="F350" s="40"/>
    </row>
    <row r="351" spans="1:6" x14ac:dyDescent="0.25">
      <c r="A351" s="145">
        <f t="shared" si="58"/>
        <v>44730</v>
      </c>
      <c r="B351" s="71" t="str">
        <f t="shared" si="57"/>
        <v>Día</v>
      </c>
      <c r="C351" s="69" t="str">
        <f t="shared" si="57"/>
        <v>Anestesista</v>
      </c>
      <c r="D351" s="19" t="s">
        <v>108</v>
      </c>
      <c r="E351" s="27"/>
      <c r="F351" s="40"/>
    </row>
    <row r="352" spans="1:6" x14ac:dyDescent="0.25">
      <c r="A352" s="143">
        <f t="shared" ref="A352:A353" si="59">+A334+1</f>
        <v>44730</v>
      </c>
      <c r="B352" s="69" t="str">
        <f t="shared" ref="B352" si="60">+B334</f>
        <v>Día</v>
      </c>
      <c r="C352" s="69" t="s">
        <v>24</v>
      </c>
      <c r="D352" s="19" t="s">
        <v>331</v>
      </c>
      <c r="E352" s="27"/>
      <c r="F352" s="40"/>
    </row>
    <row r="353" spans="1:6" x14ac:dyDescent="0.25">
      <c r="A353" s="143">
        <f t="shared" si="59"/>
        <v>44730</v>
      </c>
      <c r="B353" s="69" t="s">
        <v>6</v>
      </c>
      <c r="C353" s="69" t="s">
        <v>21</v>
      </c>
      <c r="D353" s="20" t="s">
        <v>381</v>
      </c>
      <c r="E353" s="27"/>
      <c r="F353" s="40"/>
    </row>
    <row r="354" spans="1:6" ht="15.75" thickBot="1" x14ac:dyDescent="0.3">
      <c r="A354" s="143">
        <f t="shared" ref="A354:A361" si="61">+A334+1</f>
        <v>44730</v>
      </c>
      <c r="B354" s="69" t="str">
        <f t="shared" ref="B354:C361" si="62">+B334</f>
        <v>Día</v>
      </c>
      <c r="C354" s="69" t="str">
        <f t="shared" si="62"/>
        <v>Refuerzo UCI/UTI</v>
      </c>
      <c r="D354" s="19" t="s">
        <v>123</v>
      </c>
      <c r="E354" s="27"/>
      <c r="F354" s="40"/>
    </row>
    <row r="355" spans="1:6" x14ac:dyDescent="0.25">
      <c r="A355" s="142">
        <f t="shared" si="61"/>
        <v>44730</v>
      </c>
      <c r="B355" s="70" t="str">
        <f t="shared" si="62"/>
        <v>Noche</v>
      </c>
      <c r="C355" s="70" t="str">
        <f t="shared" si="62"/>
        <v>Pediatría</v>
      </c>
      <c r="D355" s="18" t="s">
        <v>59</v>
      </c>
      <c r="E355" s="28"/>
      <c r="F355" s="39"/>
    </row>
    <row r="356" spans="1:6" x14ac:dyDescent="0.25">
      <c r="A356" s="143">
        <f t="shared" si="61"/>
        <v>44730</v>
      </c>
      <c r="B356" s="69" t="str">
        <f t="shared" si="62"/>
        <v>Noche</v>
      </c>
      <c r="C356" s="69" t="str">
        <f t="shared" si="62"/>
        <v>Cirugía</v>
      </c>
      <c r="D356" s="23" t="s">
        <v>404</v>
      </c>
      <c r="E356" s="27"/>
      <c r="F356" s="40"/>
    </row>
    <row r="357" spans="1:6" x14ac:dyDescent="0.25">
      <c r="A357" s="143">
        <f t="shared" si="61"/>
        <v>44730</v>
      </c>
      <c r="B357" s="69" t="str">
        <f t="shared" si="62"/>
        <v>Noche</v>
      </c>
      <c r="C357" s="69" t="str">
        <f t="shared" si="62"/>
        <v>Internista</v>
      </c>
      <c r="D357" s="19" t="s">
        <v>319</v>
      </c>
      <c r="E357" s="27"/>
      <c r="F357" s="40"/>
    </row>
    <row r="358" spans="1:6" x14ac:dyDescent="0.25">
      <c r="A358" s="143">
        <f t="shared" si="61"/>
        <v>44730</v>
      </c>
      <c r="B358" s="69" t="str">
        <f t="shared" si="62"/>
        <v>Noche</v>
      </c>
      <c r="C358" s="69" t="str">
        <f t="shared" si="62"/>
        <v>Traumatólogo</v>
      </c>
      <c r="D358" s="19" t="s">
        <v>65</v>
      </c>
      <c r="E358" s="27"/>
      <c r="F358" s="40"/>
    </row>
    <row r="359" spans="1:6" x14ac:dyDescent="0.25">
      <c r="A359" s="143">
        <f t="shared" si="61"/>
        <v>44730</v>
      </c>
      <c r="B359" s="69" t="str">
        <f t="shared" si="62"/>
        <v>Noche</v>
      </c>
      <c r="C359" s="69" t="str">
        <f t="shared" si="62"/>
        <v>Ginecología</v>
      </c>
      <c r="D359" s="19" t="s">
        <v>31</v>
      </c>
      <c r="E359" s="27"/>
      <c r="F359" s="40"/>
    </row>
    <row r="360" spans="1:6" x14ac:dyDescent="0.25">
      <c r="A360" s="143">
        <f t="shared" si="61"/>
        <v>44730</v>
      </c>
      <c r="B360" s="69" t="str">
        <f t="shared" si="62"/>
        <v>Noche</v>
      </c>
      <c r="C360" s="69" t="str">
        <f t="shared" si="62"/>
        <v>Refuerzo</v>
      </c>
      <c r="D360" s="19" t="s">
        <v>471</v>
      </c>
      <c r="E360" s="27"/>
      <c r="F360" s="40"/>
    </row>
    <row r="361" spans="1:6" x14ac:dyDescent="0.25">
      <c r="A361" s="143">
        <f t="shared" si="61"/>
        <v>44730</v>
      </c>
      <c r="B361" s="69" t="str">
        <f t="shared" si="62"/>
        <v>Noche</v>
      </c>
      <c r="C361" s="69" t="str">
        <f t="shared" si="62"/>
        <v>Anestesista</v>
      </c>
      <c r="D361" s="19" t="s">
        <v>108</v>
      </c>
      <c r="E361" s="27"/>
      <c r="F361" s="40"/>
    </row>
    <row r="362" spans="1:6" x14ac:dyDescent="0.25">
      <c r="A362" s="143">
        <f t="shared" ref="A362" si="63">+A344+1</f>
        <v>44730</v>
      </c>
      <c r="B362" s="69" t="str">
        <f>+B344</f>
        <v>Noche</v>
      </c>
      <c r="C362" s="69" t="s">
        <v>24</v>
      </c>
      <c r="D362" s="19" t="s">
        <v>331</v>
      </c>
      <c r="E362" s="27"/>
      <c r="F362" s="40"/>
    </row>
    <row r="363" spans="1:6" x14ac:dyDescent="0.25">
      <c r="A363" s="143">
        <f t="shared" ref="A363:A394" si="64">+A343+1</f>
        <v>44730</v>
      </c>
      <c r="B363" s="69" t="s">
        <v>12</v>
      </c>
      <c r="C363" s="69" t="s">
        <v>21</v>
      </c>
      <c r="D363" s="20" t="s">
        <v>381</v>
      </c>
      <c r="E363" s="49"/>
      <c r="F363" s="40"/>
    </row>
    <row r="364" spans="1:6" ht="15.75" thickBot="1" x14ac:dyDescent="0.3">
      <c r="A364" s="143">
        <f t="shared" si="64"/>
        <v>44730</v>
      </c>
      <c r="B364" s="69" t="str">
        <f t="shared" ref="B364:C371" si="65">+B344</f>
        <v>Noche</v>
      </c>
      <c r="C364" s="69" t="str">
        <f t="shared" si="65"/>
        <v>Refuerzo UCI/UTI</v>
      </c>
      <c r="D364" s="19" t="s">
        <v>123</v>
      </c>
      <c r="E364" s="49"/>
      <c r="F364" s="40"/>
    </row>
    <row r="365" spans="1:6" x14ac:dyDescent="0.25">
      <c r="A365" s="142">
        <f t="shared" si="64"/>
        <v>44731</v>
      </c>
      <c r="B365" s="70" t="str">
        <f t="shared" si="65"/>
        <v>Día</v>
      </c>
      <c r="C365" s="70" t="str">
        <f t="shared" si="65"/>
        <v>Pediatría</v>
      </c>
      <c r="D365" s="18" t="s">
        <v>70</v>
      </c>
      <c r="E365" s="28"/>
      <c r="F365" s="39"/>
    </row>
    <row r="366" spans="1:6" x14ac:dyDescent="0.25">
      <c r="A366" s="143">
        <f t="shared" si="64"/>
        <v>44731</v>
      </c>
      <c r="B366" s="69" t="str">
        <f t="shared" si="65"/>
        <v>Día</v>
      </c>
      <c r="C366" s="69" t="str">
        <f t="shared" si="65"/>
        <v>Cirugía</v>
      </c>
      <c r="D366" s="19" t="s">
        <v>83</v>
      </c>
      <c r="E366" s="27"/>
      <c r="F366" s="40"/>
    </row>
    <row r="367" spans="1:6" x14ac:dyDescent="0.25">
      <c r="A367" s="143">
        <f t="shared" si="64"/>
        <v>44731</v>
      </c>
      <c r="B367" s="69" t="str">
        <f t="shared" si="65"/>
        <v>Día</v>
      </c>
      <c r="C367" s="69" t="str">
        <f t="shared" si="65"/>
        <v>Internista</v>
      </c>
      <c r="D367" s="19" t="s">
        <v>67</v>
      </c>
      <c r="E367" s="27"/>
      <c r="F367" s="40"/>
    </row>
    <row r="368" spans="1:6" x14ac:dyDescent="0.25">
      <c r="A368" s="143">
        <f t="shared" si="64"/>
        <v>44731</v>
      </c>
      <c r="B368" s="69" t="str">
        <f t="shared" si="65"/>
        <v>Día</v>
      </c>
      <c r="C368" s="69" t="str">
        <f t="shared" si="65"/>
        <v>Traumatólogo</v>
      </c>
      <c r="D368" s="19" t="s">
        <v>56</v>
      </c>
      <c r="E368" s="27"/>
      <c r="F368" s="40"/>
    </row>
    <row r="369" spans="1:6" x14ac:dyDescent="0.25">
      <c r="A369" s="143">
        <f t="shared" si="64"/>
        <v>44731</v>
      </c>
      <c r="B369" s="69" t="str">
        <f t="shared" si="65"/>
        <v>Día</v>
      </c>
      <c r="C369" s="69" t="str">
        <f t="shared" si="65"/>
        <v>Ginecología</v>
      </c>
      <c r="D369" s="19" t="s">
        <v>32</v>
      </c>
      <c r="E369" s="27"/>
      <c r="F369" s="40"/>
    </row>
    <row r="370" spans="1:6" x14ac:dyDescent="0.25">
      <c r="A370" s="143">
        <f t="shared" si="64"/>
        <v>44731</v>
      </c>
      <c r="B370" s="69" t="str">
        <f t="shared" si="65"/>
        <v>Día</v>
      </c>
      <c r="C370" s="69" t="str">
        <f t="shared" si="65"/>
        <v>Refuerzo</v>
      </c>
      <c r="D370" s="19" t="s">
        <v>69</v>
      </c>
      <c r="E370" s="27"/>
      <c r="F370" s="40"/>
    </row>
    <row r="371" spans="1:6" x14ac:dyDescent="0.25">
      <c r="A371" s="143">
        <f t="shared" si="64"/>
        <v>44731</v>
      </c>
      <c r="B371" s="69" t="str">
        <f t="shared" si="65"/>
        <v>Día</v>
      </c>
      <c r="C371" s="69" t="str">
        <f t="shared" si="65"/>
        <v>Anestesista</v>
      </c>
      <c r="D371" s="19" t="s">
        <v>449</v>
      </c>
      <c r="E371" s="27"/>
      <c r="F371" s="40"/>
    </row>
    <row r="372" spans="1:6" x14ac:dyDescent="0.25">
      <c r="A372" s="143">
        <f t="shared" si="64"/>
        <v>44731</v>
      </c>
      <c r="B372" s="69" t="str">
        <f t="shared" ref="B372:B403" si="66">+B352</f>
        <v>Día</v>
      </c>
      <c r="C372" s="69" t="s">
        <v>24</v>
      </c>
      <c r="D372" s="19" t="s">
        <v>329</v>
      </c>
      <c r="E372" s="27"/>
      <c r="F372" s="40"/>
    </row>
    <row r="373" spans="1:6" x14ac:dyDescent="0.25">
      <c r="A373" s="143">
        <f t="shared" si="64"/>
        <v>44731</v>
      </c>
      <c r="B373" s="69" t="str">
        <f t="shared" si="66"/>
        <v>Día</v>
      </c>
      <c r="C373" s="69" t="s">
        <v>21</v>
      </c>
      <c r="D373" s="19" t="s">
        <v>385</v>
      </c>
      <c r="E373" s="27"/>
      <c r="F373" s="40"/>
    </row>
    <row r="374" spans="1:6" ht="15.75" thickBot="1" x14ac:dyDescent="0.3">
      <c r="A374" s="143">
        <f t="shared" si="64"/>
        <v>44731</v>
      </c>
      <c r="B374" s="69" t="str">
        <f t="shared" si="66"/>
        <v>Día</v>
      </c>
      <c r="C374" s="69" t="str">
        <f t="shared" ref="C374:C381" si="67">+C354</f>
        <v>Refuerzo UCI/UTI</v>
      </c>
      <c r="D374" s="19" t="s">
        <v>47</v>
      </c>
      <c r="E374" s="27"/>
      <c r="F374" s="40"/>
    </row>
    <row r="375" spans="1:6" x14ac:dyDescent="0.25">
      <c r="A375" s="142">
        <f t="shared" si="64"/>
        <v>44731</v>
      </c>
      <c r="B375" s="70" t="str">
        <f t="shared" si="66"/>
        <v>Noche</v>
      </c>
      <c r="C375" s="70" t="str">
        <f t="shared" si="67"/>
        <v>Pediatría</v>
      </c>
      <c r="D375" s="18" t="s">
        <v>70</v>
      </c>
      <c r="E375" s="28"/>
      <c r="F375" s="39"/>
    </row>
    <row r="376" spans="1:6" x14ac:dyDescent="0.25">
      <c r="A376" s="143">
        <f t="shared" si="64"/>
        <v>44731</v>
      </c>
      <c r="B376" s="69" t="str">
        <f t="shared" si="66"/>
        <v>Noche</v>
      </c>
      <c r="C376" s="69" t="str">
        <f t="shared" si="67"/>
        <v>Cirugía</v>
      </c>
      <c r="D376" s="19" t="s">
        <v>83</v>
      </c>
      <c r="E376" s="27"/>
      <c r="F376" s="40"/>
    </row>
    <row r="377" spans="1:6" x14ac:dyDescent="0.25">
      <c r="A377" s="143">
        <f t="shared" si="64"/>
        <v>44731</v>
      </c>
      <c r="B377" s="69" t="str">
        <f t="shared" si="66"/>
        <v>Noche</v>
      </c>
      <c r="C377" s="69" t="str">
        <f t="shared" si="67"/>
        <v>Internista</v>
      </c>
      <c r="D377" s="19" t="s">
        <v>67</v>
      </c>
      <c r="E377" s="27"/>
      <c r="F377" s="40"/>
    </row>
    <row r="378" spans="1:6" x14ac:dyDescent="0.25">
      <c r="A378" s="143">
        <f t="shared" si="64"/>
        <v>44731</v>
      </c>
      <c r="B378" s="69" t="str">
        <f t="shared" si="66"/>
        <v>Noche</v>
      </c>
      <c r="C378" s="69" t="str">
        <f t="shared" si="67"/>
        <v>Traumatólogo</v>
      </c>
      <c r="D378" s="19" t="s">
        <v>56</v>
      </c>
      <c r="E378" s="27"/>
      <c r="F378" s="40"/>
    </row>
    <row r="379" spans="1:6" x14ac:dyDescent="0.25">
      <c r="A379" s="143">
        <f t="shared" si="64"/>
        <v>44731</v>
      </c>
      <c r="B379" s="69" t="str">
        <f t="shared" si="66"/>
        <v>Noche</v>
      </c>
      <c r="C379" s="69" t="str">
        <f t="shared" si="67"/>
        <v>Ginecología</v>
      </c>
      <c r="D379" s="19" t="s">
        <v>32</v>
      </c>
      <c r="E379" s="27"/>
      <c r="F379" s="40"/>
    </row>
    <row r="380" spans="1:6" x14ac:dyDescent="0.25">
      <c r="A380" s="143">
        <f t="shared" si="64"/>
        <v>44731</v>
      </c>
      <c r="B380" s="69" t="str">
        <f t="shared" si="66"/>
        <v>Noche</v>
      </c>
      <c r="C380" s="69" t="str">
        <f t="shared" si="67"/>
        <v>Refuerzo</v>
      </c>
      <c r="D380" s="19" t="s">
        <v>69</v>
      </c>
      <c r="E380" s="27"/>
      <c r="F380" s="40"/>
    </row>
    <row r="381" spans="1:6" x14ac:dyDescent="0.25">
      <c r="A381" s="143">
        <f t="shared" si="64"/>
        <v>44731</v>
      </c>
      <c r="B381" s="69" t="str">
        <f t="shared" si="66"/>
        <v>Noche</v>
      </c>
      <c r="C381" s="69" t="str">
        <f t="shared" si="67"/>
        <v>Anestesista</v>
      </c>
      <c r="D381" s="19" t="s">
        <v>449</v>
      </c>
      <c r="E381" s="27"/>
      <c r="F381" s="40"/>
    </row>
    <row r="382" spans="1:6" x14ac:dyDescent="0.25">
      <c r="A382" s="143">
        <f t="shared" si="64"/>
        <v>44731</v>
      </c>
      <c r="B382" s="69" t="str">
        <f t="shared" si="66"/>
        <v>Noche</v>
      </c>
      <c r="C382" s="69" t="s">
        <v>24</v>
      </c>
      <c r="D382" s="19" t="s">
        <v>329</v>
      </c>
      <c r="E382" s="27"/>
      <c r="F382" s="40"/>
    </row>
    <row r="383" spans="1:6" x14ac:dyDescent="0.25">
      <c r="A383" s="143">
        <f t="shared" si="64"/>
        <v>44731</v>
      </c>
      <c r="B383" s="69" t="str">
        <f t="shared" si="66"/>
        <v>Noche</v>
      </c>
      <c r="C383" s="69" t="s">
        <v>21</v>
      </c>
      <c r="D383" s="19" t="s">
        <v>385</v>
      </c>
      <c r="E383" s="27"/>
      <c r="F383" s="40"/>
    </row>
    <row r="384" spans="1:6" ht="15.75" thickBot="1" x14ac:dyDescent="0.3">
      <c r="A384" s="143">
        <f t="shared" si="64"/>
        <v>44731</v>
      </c>
      <c r="B384" s="69" t="str">
        <f t="shared" si="66"/>
        <v>Noche</v>
      </c>
      <c r="C384" s="69" t="str">
        <f t="shared" ref="C384:C391" si="68">+C364</f>
        <v>Refuerzo UCI/UTI</v>
      </c>
      <c r="D384" s="19" t="s">
        <v>47</v>
      </c>
      <c r="E384" s="27"/>
      <c r="F384" s="40"/>
    </row>
    <row r="385" spans="1:6" x14ac:dyDescent="0.25">
      <c r="A385" s="142">
        <f t="shared" si="64"/>
        <v>44732</v>
      </c>
      <c r="B385" s="70" t="str">
        <f t="shared" si="66"/>
        <v>Día</v>
      </c>
      <c r="C385" s="70" t="str">
        <f t="shared" si="68"/>
        <v>Pediatría</v>
      </c>
      <c r="D385" s="18" t="s">
        <v>203</v>
      </c>
      <c r="E385" s="28"/>
      <c r="F385" s="135" t="s">
        <v>459</v>
      </c>
    </row>
    <row r="386" spans="1:6" x14ac:dyDescent="0.25">
      <c r="A386" s="143">
        <f t="shared" si="64"/>
        <v>44732</v>
      </c>
      <c r="B386" s="69" t="str">
        <f t="shared" si="66"/>
        <v>Día</v>
      </c>
      <c r="C386" s="69" t="str">
        <f t="shared" si="68"/>
        <v>Cirugía</v>
      </c>
      <c r="D386" s="19" t="s">
        <v>74</v>
      </c>
      <c r="E386" s="27"/>
      <c r="F386" s="40"/>
    </row>
    <row r="387" spans="1:6" x14ac:dyDescent="0.25">
      <c r="A387" s="143">
        <f t="shared" si="64"/>
        <v>44732</v>
      </c>
      <c r="B387" s="69" t="str">
        <f t="shared" si="66"/>
        <v>Día</v>
      </c>
      <c r="C387" s="69" t="str">
        <f t="shared" si="68"/>
        <v>Internista</v>
      </c>
      <c r="D387" s="21" t="s">
        <v>73</v>
      </c>
      <c r="E387" s="27"/>
      <c r="F387" s="40"/>
    </row>
    <row r="388" spans="1:6" x14ac:dyDescent="0.25">
      <c r="A388" s="143">
        <f t="shared" si="64"/>
        <v>44732</v>
      </c>
      <c r="B388" s="69" t="str">
        <f t="shared" si="66"/>
        <v>Día</v>
      </c>
      <c r="C388" s="69" t="str">
        <f t="shared" si="68"/>
        <v>Traumatólogo</v>
      </c>
      <c r="D388" s="19" t="s">
        <v>124</v>
      </c>
      <c r="E388" s="27"/>
      <c r="F388" s="40"/>
    </row>
    <row r="389" spans="1:6" x14ac:dyDescent="0.25">
      <c r="A389" s="143">
        <f t="shared" si="64"/>
        <v>44732</v>
      </c>
      <c r="B389" s="69" t="str">
        <f t="shared" si="66"/>
        <v>Día</v>
      </c>
      <c r="C389" s="69" t="str">
        <f t="shared" si="68"/>
        <v>Ginecología</v>
      </c>
      <c r="D389" s="19" t="s">
        <v>31</v>
      </c>
      <c r="E389" s="27"/>
      <c r="F389" s="40"/>
    </row>
    <row r="390" spans="1:6" x14ac:dyDescent="0.25">
      <c r="A390" s="143">
        <f t="shared" si="64"/>
        <v>44732</v>
      </c>
      <c r="B390" s="69" t="str">
        <f t="shared" si="66"/>
        <v>Día</v>
      </c>
      <c r="C390" s="69" t="str">
        <f t="shared" si="68"/>
        <v>Refuerzo</v>
      </c>
      <c r="D390" s="19" t="s">
        <v>407</v>
      </c>
      <c r="E390" s="27"/>
      <c r="F390" s="40"/>
    </row>
    <row r="391" spans="1:6" x14ac:dyDescent="0.25">
      <c r="A391" s="143">
        <f t="shared" si="64"/>
        <v>44732</v>
      </c>
      <c r="B391" s="69" t="str">
        <f t="shared" si="66"/>
        <v>Día</v>
      </c>
      <c r="C391" s="69" t="str">
        <f t="shared" si="68"/>
        <v>Anestesista</v>
      </c>
      <c r="D391" s="19" t="s">
        <v>40</v>
      </c>
      <c r="E391" s="27"/>
      <c r="F391" s="40"/>
    </row>
    <row r="392" spans="1:6" x14ac:dyDescent="0.25">
      <c r="A392" s="143">
        <f t="shared" si="64"/>
        <v>44732</v>
      </c>
      <c r="B392" s="69" t="str">
        <f t="shared" si="66"/>
        <v>Día</v>
      </c>
      <c r="C392" s="69" t="s">
        <v>24</v>
      </c>
      <c r="D392" s="19" t="s">
        <v>328</v>
      </c>
      <c r="E392" s="27"/>
      <c r="F392" s="40"/>
    </row>
    <row r="393" spans="1:6" x14ac:dyDescent="0.25">
      <c r="A393" s="143">
        <f t="shared" si="64"/>
        <v>44732</v>
      </c>
      <c r="B393" s="69" t="str">
        <f t="shared" si="66"/>
        <v>Día</v>
      </c>
      <c r="C393" s="69" t="s">
        <v>21</v>
      </c>
      <c r="D393" s="19" t="s">
        <v>384</v>
      </c>
      <c r="E393" s="27"/>
      <c r="F393" s="40"/>
    </row>
    <row r="394" spans="1:6" ht="15.75" thickBot="1" x14ac:dyDescent="0.3">
      <c r="A394" s="143">
        <f t="shared" si="64"/>
        <v>44732</v>
      </c>
      <c r="B394" s="69" t="str">
        <f t="shared" si="66"/>
        <v>Día</v>
      </c>
      <c r="C394" s="69" t="str">
        <f t="shared" ref="C394:C401" si="69">+C374</f>
        <v>Refuerzo UCI/UTI</v>
      </c>
      <c r="D394" s="19" t="s">
        <v>389</v>
      </c>
      <c r="E394" s="27"/>
      <c r="F394" s="65"/>
    </row>
    <row r="395" spans="1:6" x14ac:dyDescent="0.25">
      <c r="A395" s="142">
        <f t="shared" ref="A395:A426" si="70">+A375+1</f>
        <v>44732</v>
      </c>
      <c r="B395" s="70" t="str">
        <f t="shared" si="66"/>
        <v>Noche</v>
      </c>
      <c r="C395" s="70" t="str">
        <f t="shared" si="69"/>
        <v>Pediatría</v>
      </c>
      <c r="D395" s="18" t="s">
        <v>203</v>
      </c>
      <c r="E395" s="28"/>
      <c r="F395" s="151"/>
    </row>
    <row r="396" spans="1:6" x14ac:dyDescent="0.25">
      <c r="A396" s="143">
        <f t="shared" si="70"/>
        <v>44732</v>
      </c>
      <c r="B396" s="69" t="str">
        <f t="shared" si="66"/>
        <v>Noche</v>
      </c>
      <c r="C396" s="69" t="str">
        <f t="shared" si="69"/>
        <v>Cirugía</v>
      </c>
      <c r="D396" s="19" t="s">
        <v>74</v>
      </c>
      <c r="E396" s="27"/>
      <c r="F396" s="40"/>
    </row>
    <row r="397" spans="1:6" x14ac:dyDescent="0.25">
      <c r="A397" s="143">
        <f t="shared" si="70"/>
        <v>44732</v>
      </c>
      <c r="B397" s="69" t="str">
        <f t="shared" si="66"/>
        <v>Noche</v>
      </c>
      <c r="C397" s="69" t="str">
        <f t="shared" si="69"/>
        <v>Internista</v>
      </c>
      <c r="D397" s="21" t="s">
        <v>73</v>
      </c>
      <c r="E397" s="27"/>
      <c r="F397" s="40"/>
    </row>
    <row r="398" spans="1:6" x14ac:dyDescent="0.25">
      <c r="A398" s="143">
        <f t="shared" si="70"/>
        <v>44732</v>
      </c>
      <c r="B398" s="69" t="str">
        <f t="shared" si="66"/>
        <v>Noche</v>
      </c>
      <c r="C398" s="69" t="str">
        <f t="shared" si="69"/>
        <v>Traumatólogo</v>
      </c>
      <c r="D398" s="19" t="s">
        <v>124</v>
      </c>
      <c r="E398" s="27"/>
      <c r="F398" s="40"/>
    </row>
    <row r="399" spans="1:6" x14ac:dyDescent="0.25">
      <c r="A399" s="143">
        <f t="shared" si="70"/>
        <v>44732</v>
      </c>
      <c r="B399" s="69" t="str">
        <f t="shared" si="66"/>
        <v>Noche</v>
      </c>
      <c r="C399" s="69" t="str">
        <f t="shared" si="69"/>
        <v>Ginecología</v>
      </c>
      <c r="D399" s="19" t="s">
        <v>31</v>
      </c>
      <c r="E399" s="27"/>
      <c r="F399" s="40"/>
    </row>
    <row r="400" spans="1:6" x14ac:dyDescent="0.25">
      <c r="A400" s="143">
        <f t="shared" si="70"/>
        <v>44732</v>
      </c>
      <c r="B400" s="69" t="str">
        <f t="shared" si="66"/>
        <v>Noche</v>
      </c>
      <c r="C400" s="69" t="str">
        <f t="shared" si="69"/>
        <v>Refuerzo</v>
      </c>
      <c r="D400" s="19" t="s">
        <v>407</v>
      </c>
      <c r="E400" s="27"/>
      <c r="F400" s="40"/>
    </row>
    <row r="401" spans="1:6" x14ac:dyDescent="0.25">
      <c r="A401" s="143">
        <f t="shared" si="70"/>
        <v>44732</v>
      </c>
      <c r="B401" s="69" t="str">
        <f t="shared" si="66"/>
        <v>Noche</v>
      </c>
      <c r="C401" s="69" t="str">
        <f t="shared" si="69"/>
        <v>Anestesista</v>
      </c>
      <c r="D401" s="19" t="s">
        <v>40</v>
      </c>
      <c r="E401" s="27"/>
      <c r="F401" s="40"/>
    </row>
    <row r="402" spans="1:6" x14ac:dyDescent="0.25">
      <c r="A402" s="143">
        <f t="shared" si="70"/>
        <v>44732</v>
      </c>
      <c r="B402" s="69" t="str">
        <f t="shared" si="66"/>
        <v>Noche</v>
      </c>
      <c r="C402" s="69" t="s">
        <v>24</v>
      </c>
      <c r="D402" s="19" t="s">
        <v>328</v>
      </c>
      <c r="E402" s="27"/>
      <c r="F402" s="40"/>
    </row>
    <row r="403" spans="1:6" x14ac:dyDescent="0.25">
      <c r="A403" s="143">
        <f t="shared" si="70"/>
        <v>44732</v>
      </c>
      <c r="B403" s="69" t="str">
        <f t="shared" si="66"/>
        <v>Noche</v>
      </c>
      <c r="C403" s="69" t="s">
        <v>21</v>
      </c>
      <c r="D403" s="19" t="s">
        <v>384</v>
      </c>
      <c r="E403" s="27"/>
      <c r="F403" s="40"/>
    </row>
    <row r="404" spans="1:6" ht="15.75" thickBot="1" x14ac:dyDescent="0.3">
      <c r="A404" s="143">
        <f t="shared" si="70"/>
        <v>44732</v>
      </c>
      <c r="B404" s="69" t="str">
        <f t="shared" ref="B404:B423" si="71">+B384</f>
        <v>Noche</v>
      </c>
      <c r="C404" s="69" t="str">
        <f t="shared" ref="C404:C411" si="72">+C384</f>
        <v>Refuerzo UCI/UTI</v>
      </c>
      <c r="D404" s="19" t="s">
        <v>319</v>
      </c>
      <c r="E404" s="27"/>
      <c r="F404" s="40"/>
    </row>
    <row r="405" spans="1:6" x14ac:dyDescent="0.25">
      <c r="A405" s="142">
        <f t="shared" si="70"/>
        <v>44733</v>
      </c>
      <c r="B405" s="70" t="str">
        <f t="shared" si="71"/>
        <v>Día</v>
      </c>
      <c r="C405" s="70" t="str">
        <f t="shared" si="72"/>
        <v>Pediatría</v>
      </c>
      <c r="D405" s="29" t="s">
        <v>70</v>
      </c>
      <c r="E405" s="28"/>
      <c r="F405" s="39"/>
    </row>
    <row r="406" spans="1:6" x14ac:dyDescent="0.25">
      <c r="A406" s="143">
        <f t="shared" si="70"/>
        <v>44733</v>
      </c>
      <c r="B406" s="69" t="str">
        <f t="shared" si="71"/>
        <v>Día</v>
      </c>
      <c r="C406" s="69" t="str">
        <f t="shared" si="72"/>
        <v>Cirugía</v>
      </c>
      <c r="D406" s="24" t="s">
        <v>83</v>
      </c>
      <c r="E406" s="27"/>
      <c r="F406" s="40"/>
    </row>
    <row r="407" spans="1:6" x14ac:dyDescent="0.25">
      <c r="A407" s="143">
        <f t="shared" si="70"/>
        <v>44733</v>
      </c>
      <c r="B407" s="69" t="str">
        <f t="shared" si="71"/>
        <v>Día</v>
      </c>
      <c r="C407" s="69" t="str">
        <f t="shared" si="72"/>
        <v>Internista</v>
      </c>
      <c r="D407" s="19" t="s">
        <v>67</v>
      </c>
      <c r="E407" s="27"/>
      <c r="F407" s="40"/>
    </row>
    <row r="408" spans="1:6" x14ac:dyDescent="0.25">
      <c r="A408" s="143">
        <f t="shared" si="70"/>
        <v>44733</v>
      </c>
      <c r="B408" s="69" t="str">
        <f t="shared" si="71"/>
        <v>Día</v>
      </c>
      <c r="C408" s="69" t="str">
        <f t="shared" si="72"/>
        <v>Traumatólogo</v>
      </c>
      <c r="D408" s="19" t="s">
        <v>68</v>
      </c>
      <c r="E408" s="27"/>
      <c r="F408" s="40"/>
    </row>
    <row r="409" spans="1:6" x14ac:dyDescent="0.25">
      <c r="A409" s="143">
        <f t="shared" si="70"/>
        <v>44733</v>
      </c>
      <c r="B409" s="69" t="str">
        <f t="shared" si="71"/>
        <v>Día</v>
      </c>
      <c r="C409" s="69" t="str">
        <f t="shared" si="72"/>
        <v>Ginecología</v>
      </c>
      <c r="D409" s="20" t="s">
        <v>33</v>
      </c>
      <c r="E409" s="27"/>
      <c r="F409" s="40"/>
    </row>
    <row r="410" spans="1:6" x14ac:dyDescent="0.25">
      <c r="A410" s="143">
        <f t="shared" si="70"/>
        <v>44733</v>
      </c>
      <c r="B410" s="69" t="str">
        <f t="shared" si="71"/>
        <v>Día</v>
      </c>
      <c r="C410" s="69" t="str">
        <f t="shared" si="72"/>
        <v>Refuerzo</v>
      </c>
      <c r="D410" s="19" t="s">
        <v>69</v>
      </c>
      <c r="E410" s="27"/>
      <c r="F410" s="40"/>
    </row>
    <row r="411" spans="1:6" x14ac:dyDescent="0.25">
      <c r="A411" s="143">
        <f t="shared" si="70"/>
        <v>44733</v>
      </c>
      <c r="B411" s="69" t="str">
        <f t="shared" si="71"/>
        <v>Día</v>
      </c>
      <c r="C411" s="69" t="str">
        <f t="shared" si="72"/>
        <v>Anestesista</v>
      </c>
      <c r="D411" s="19" t="s">
        <v>108</v>
      </c>
      <c r="E411" s="27"/>
      <c r="F411" s="40"/>
    </row>
    <row r="412" spans="1:6" x14ac:dyDescent="0.25">
      <c r="A412" s="143">
        <f t="shared" si="70"/>
        <v>44733</v>
      </c>
      <c r="B412" s="69" t="str">
        <f t="shared" si="71"/>
        <v>Día</v>
      </c>
      <c r="C412" s="69" t="s">
        <v>24</v>
      </c>
      <c r="D412" s="19" t="s">
        <v>333</v>
      </c>
      <c r="E412" s="27"/>
      <c r="F412" s="40"/>
    </row>
    <row r="413" spans="1:6" x14ac:dyDescent="0.25">
      <c r="A413" s="143">
        <f t="shared" si="70"/>
        <v>44733</v>
      </c>
      <c r="B413" s="69" t="str">
        <f t="shared" si="71"/>
        <v>Día</v>
      </c>
      <c r="C413" s="69" t="s">
        <v>21</v>
      </c>
      <c r="D413" s="19" t="s">
        <v>386</v>
      </c>
      <c r="E413" s="27"/>
      <c r="F413" s="40"/>
    </row>
    <row r="414" spans="1:6" ht="15.75" thickBot="1" x14ac:dyDescent="0.3">
      <c r="A414" s="143">
        <f t="shared" si="70"/>
        <v>44733</v>
      </c>
      <c r="B414" s="69" t="str">
        <f t="shared" si="71"/>
        <v>Día</v>
      </c>
      <c r="C414" s="69" t="str">
        <f t="shared" ref="C414:C421" si="73">+C394</f>
        <v>Refuerzo UCI/UTI</v>
      </c>
      <c r="D414" s="19" t="s">
        <v>452</v>
      </c>
      <c r="E414" s="27"/>
      <c r="F414" s="40"/>
    </row>
    <row r="415" spans="1:6" x14ac:dyDescent="0.25">
      <c r="A415" s="142">
        <f t="shared" si="70"/>
        <v>44733</v>
      </c>
      <c r="B415" s="70" t="str">
        <f t="shared" si="71"/>
        <v>Noche</v>
      </c>
      <c r="C415" s="70" t="str">
        <f t="shared" si="73"/>
        <v>Pediatría</v>
      </c>
      <c r="D415" s="29" t="s">
        <v>59</v>
      </c>
      <c r="E415" s="28"/>
      <c r="F415" s="39"/>
    </row>
    <row r="416" spans="1:6" x14ac:dyDescent="0.25">
      <c r="A416" s="143">
        <f t="shared" si="70"/>
        <v>44733</v>
      </c>
      <c r="B416" s="69" t="str">
        <f t="shared" si="71"/>
        <v>Noche</v>
      </c>
      <c r="C416" s="69" t="str">
        <f t="shared" si="73"/>
        <v>Cirugía</v>
      </c>
      <c r="D416" s="19" t="s">
        <v>75</v>
      </c>
      <c r="E416" s="27"/>
      <c r="F416" s="40"/>
    </row>
    <row r="417" spans="1:6" x14ac:dyDescent="0.25">
      <c r="A417" s="143">
        <f t="shared" si="70"/>
        <v>44733</v>
      </c>
      <c r="B417" s="69" t="str">
        <f t="shared" si="71"/>
        <v>Noche</v>
      </c>
      <c r="C417" s="69" t="str">
        <f t="shared" si="73"/>
        <v>Internista</v>
      </c>
      <c r="D417" s="19" t="s">
        <v>37</v>
      </c>
      <c r="E417" s="27"/>
      <c r="F417" s="40"/>
    </row>
    <row r="418" spans="1:6" x14ac:dyDescent="0.25">
      <c r="A418" s="143">
        <f t="shared" si="70"/>
        <v>44733</v>
      </c>
      <c r="B418" s="69" t="str">
        <f t="shared" si="71"/>
        <v>Noche</v>
      </c>
      <c r="C418" s="69" t="str">
        <f t="shared" si="73"/>
        <v>Traumatólogo</v>
      </c>
      <c r="D418" s="19" t="s">
        <v>56</v>
      </c>
      <c r="E418" s="27"/>
      <c r="F418" s="40"/>
    </row>
    <row r="419" spans="1:6" x14ac:dyDescent="0.25">
      <c r="A419" s="143">
        <f t="shared" si="70"/>
        <v>44733</v>
      </c>
      <c r="B419" s="69" t="str">
        <f t="shared" si="71"/>
        <v>Noche</v>
      </c>
      <c r="C419" s="69" t="str">
        <f t="shared" si="73"/>
        <v>Ginecología</v>
      </c>
      <c r="D419" s="20" t="s">
        <v>33</v>
      </c>
      <c r="E419" s="27"/>
      <c r="F419" s="40"/>
    </row>
    <row r="420" spans="1:6" x14ac:dyDescent="0.25">
      <c r="A420" s="143">
        <f t="shared" si="70"/>
        <v>44733</v>
      </c>
      <c r="B420" s="69" t="str">
        <f t="shared" si="71"/>
        <v>Noche</v>
      </c>
      <c r="C420" s="69" t="str">
        <f t="shared" si="73"/>
        <v>Refuerzo</v>
      </c>
      <c r="D420" s="19" t="s">
        <v>119</v>
      </c>
      <c r="E420" s="27"/>
      <c r="F420" s="40"/>
    </row>
    <row r="421" spans="1:6" x14ac:dyDescent="0.25">
      <c r="A421" s="143">
        <f t="shared" si="70"/>
        <v>44733</v>
      </c>
      <c r="B421" s="69" t="str">
        <f t="shared" si="71"/>
        <v>Noche</v>
      </c>
      <c r="C421" s="69" t="str">
        <f t="shared" si="73"/>
        <v>Anestesista</v>
      </c>
      <c r="D421" s="19" t="s">
        <v>108</v>
      </c>
      <c r="E421" s="27"/>
      <c r="F421" s="40"/>
    </row>
    <row r="422" spans="1:6" x14ac:dyDescent="0.25">
      <c r="A422" s="143">
        <f t="shared" si="70"/>
        <v>44733</v>
      </c>
      <c r="B422" s="69" t="str">
        <f t="shared" si="71"/>
        <v>Noche</v>
      </c>
      <c r="C422" s="69" t="s">
        <v>24</v>
      </c>
      <c r="D422" s="19" t="s">
        <v>333</v>
      </c>
      <c r="E422" s="27"/>
      <c r="F422" s="40"/>
    </row>
    <row r="423" spans="1:6" x14ac:dyDescent="0.25">
      <c r="A423" s="143">
        <f t="shared" si="70"/>
        <v>44733</v>
      </c>
      <c r="B423" s="69" t="str">
        <f t="shared" si="71"/>
        <v>Noche</v>
      </c>
      <c r="C423" s="69" t="s">
        <v>21</v>
      </c>
      <c r="D423" s="19" t="s">
        <v>386</v>
      </c>
      <c r="E423" s="27"/>
      <c r="F423" s="40"/>
    </row>
    <row r="424" spans="1:6" ht="15.75" thickBot="1" x14ac:dyDescent="0.3">
      <c r="A424" s="143">
        <f t="shared" si="70"/>
        <v>44733</v>
      </c>
      <c r="B424" s="69" t="str">
        <f t="shared" ref="B424:C424" si="74">+B404</f>
        <v>Noche</v>
      </c>
      <c r="C424" s="69" t="str">
        <f t="shared" si="74"/>
        <v>Refuerzo UCI/UTI</v>
      </c>
      <c r="D424" s="19" t="s">
        <v>452</v>
      </c>
      <c r="E424" s="27"/>
      <c r="F424" s="40"/>
    </row>
    <row r="425" spans="1:6" x14ac:dyDescent="0.25">
      <c r="A425" s="142">
        <f t="shared" si="70"/>
        <v>44734</v>
      </c>
      <c r="B425" s="70" t="str">
        <f t="shared" ref="B425:C431" si="75">+B405</f>
        <v>Día</v>
      </c>
      <c r="C425" s="70" t="str">
        <f t="shared" si="75"/>
        <v>Pediatría</v>
      </c>
      <c r="D425" s="18" t="s">
        <v>77</v>
      </c>
      <c r="E425" s="105" t="s">
        <v>92</v>
      </c>
      <c r="F425" s="39"/>
    </row>
    <row r="426" spans="1:6" x14ac:dyDescent="0.25">
      <c r="A426" s="143">
        <f t="shared" si="70"/>
        <v>44734</v>
      </c>
      <c r="B426" s="69" t="str">
        <f t="shared" si="75"/>
        <v>Día</v>
      </c>
      <c r="C426" s="69" t="str">
        <f t="shared" si="75"/>
        <v>Cirugía</v>
      </c>
      <c r="D426" s="19" t="s">
        <v>83</v>
      </c>
      <c r="E426" s="27"/>
      <c r="F426" s="40"/>
    </row>
    <row r="427" spans="1:6" x14ac:dyDescent="0.25">
      <c r="A427" s="143">
        <f t="shared" ref="A427:A433" si="76">+A407+1</f>
        <v>44734</v>
      </c>
      <c r="B427" s="69" t="str">
        <f t="shared" si="75"/>
        <v>Día</v>
      </c>
      <c r="C427" s="69" t="str">
        <f t="shared" si="75"/>
        <v>Internista</v>
      </c>
      <c r="D427" s="19" t="s">
        <v>472</v>
      </c>
      <c r="E427" s="27"/>
      <c r="F427" s="40"/>
    </row>
    <row r="428" spans="1:6" x14ac:dyDescent="0.25">
      <c r="A428" s="143">
        <f t="shared" si="76"/>
        <v>44734</v>
      </c>
      <c r="B428" s="69" t="str">
        <f t="shared" si="75"/>
        <v>Día</v>
      </c>
      <c r="C428" s="69" t="str">
        <f t="shared" si="75"/>
        <v>Traumatólogo</v>
      </c>
      <c r="D428" s="19" t="s">
        <v>85</v>
      </c>
      <c r="E428" s="104" t="s">
        <v>80</v>
      </c>
      <c r="F428" s="40"/>
    </row>
    <row r="429" spans="1:6" x14ac:dyDescent="0.25">
      <c r="A429" s="143">
        <f t="shared" si="76"/>
        <v>44734</v>
      </c>
      <c r="B429" s="69" t="str">
        <f t="shared" si="75"/>
        <v>Día</v>
      </c>
      <c r="C429" s="69" t="str">
        <f t="shared" si="75"/>
        <v>Ginecología</v>
      </c>
      <c r="D429" s="19" t="s">
        <v>34</v>
      </c>
      <c r="E429" s="27"/>
      <c r="F429" s="40"/>
    </row>
    <row r="430" spans="1:6" x14ac:dyDescent="0.25">
      <c r="A430" s="143">
        <f t="shared" si="76"/>
        <v>44734</v>
      </c>
      <c r="B430" s="69" t="str">
        <f t="shared" si="75"/>
        <v>Día</v>
      </c>
      <c r="C430" s="69" t="str">
        <f t="shared" si="75"/>
        <v>Refuerzo</v>
      </c>
      <c r="D430" s="19" t="s">
        <v>469</v>
      </c>
      <c r="E430" s="27"/>
      <c r="F430" s="40"/>
    </row>
    <row r="431" spans="1:6" x14ac:dyDescent="0.25">
      <c r="A431" s="143">
        <f t="shared" si="76"/>
        <v>44734</v>
      </c>
      <c r="B431" s="69" t="str">
        <f t="shared" si="75"/>
        <v>Día</v>
      </c>
      <c r="C431" s="69" t="str">
        <f t="shared" si="75"/>
        <v>Anestesista</v>
      </c>
      <c r="D431" s="19" t="s">
        <v>39</v>
      </c>
      <c r="E431" s="27"/>
      <c r="F431" s="40"/>
    </row>
    <row r="432" spans="1:6" x14ac:dyDescent="0.25">
      <c r="A432" s="143">
        <f t="shared" si="76"/>
        <v>44734</v>
      </c>
      <c r="B432" s="69" t="str">
        <f t="shared" ref="B432:B473" si="77">+B412</f>
        <v>Día</v>
      </c>
      <c r="C432" s="69" t="s">
        <v>24</v>
      </c>
      <c r="D432" s="19" t="s">
        <v>348</v>
      </c>
      <c r="E432" s="27"/>
      <c r="F432" s="40"/>
    </row>
    <row r="433" spans="1:6" x14ac:dyDescent="0.25">
      <c r="A433" s="143">
        <f t="shared" si="76"/>
        <v>44734</v>
      </c>
      <c r="B433" s="69" t="str">
        <f t="shared" si="77"/>
        <v>Día</v>
      </c>
      <c r="C433" s="69" t="s">
        <v>21</v>
      </c>
      <c r="D433" s="19" t="s">
        <v>387</v>
      </c>
      <c r="E433" s="27"/>
      <c r="F433" s="40"/>
    </row>
    <row r="434" spans="1:6" ht="15.75" thickBot="1" x14ac:dyDescent="0.3">
      <c r="A434" s="143">
        <f t="shared" ref="A434" si="78">+A414+1</f>
        <v>44734</v>
      </c>
      <c r="B434" s="69" t="str">
        <f t="shared" si="77"/>
        <v>Día</v>
      </c>
      <c r="C434" s="69" t="str">
        <f t="shared" ref="C434:C441" si="79">+C414</f>
        <v>Refuerzo UCI/UTI</v>
      </c>
      <c r="D434" s="19" t="s">
        <v>450</v>
      </c>
      <c r="E434" s="27"/>
      <c r="F434" s="40"/>
    </row>
    <row r="435" spans="1:6" x14ac:dyDescent="0.25">
      <c r="A435" s="142">
        <f t="shared" ref="A435:A466" si="80">+A415+1</f>
        <v>44734</v>
      </c>
      <c r="B435" s="70" t="str">
        <f t="shared" si="77"/>
        <v>Noche</v>
      </c>
      <c r="C435" s="70" t="str">
        <f t="shared" si="79"/>
        <v>Pediatría</v>
      </c>
      <c r="D435" s="18" t="s">
        <v>87</v>
      </c>
      <c r="E435" s="28"/>
      <c r="F435" s="39"/>
    </row>
    <row r="436" spans="1:6" x14ac:dyDescent="0.25">
      <c r="A436" s="143">
        <f t="shared" si="80"/>
        <v>44734</v>
      </c>
      <c r="B436" s="69" t="str">
        <f t="shared" si="77"/>
        <v>Noche</v>
      </c>
      <c r="C436" s="69" t="str">
        <f t="shared" si="79"/>
        <v>Cirugía</v>
      </c>
      <c r="D436" s="19" t="s">
        <v>88</v>
      </c>
      <c r="E436" s="27"/>
      <c r="F436" s="40"/>
    </row>
    <row r="437" spans="1:6" x14ac:dyDescent="0.25">
      <c r="A437" s="143">
        <f t="shared" si="80"/>
        <v>44734</v>
      </c>
      <c r="B437" s="69" t="str">
        <f t="shared" si="77"/>
        <v>Noche</v>
      </c>
      <c r="C437" s="69" t="str">
        <f t="shared" si="79"/>
        <v>Internista</v>
      </c>
      <c r="D437" s="19" t="s">
        <v>89</v>
      </c>
      <c r="E437" s="27"/>
      <c r="F437" s="40"/>
    </row>
    <row r="438" spans="1:6" x14ac:dyDescent="0.25">
      <c r="A438" s="143">
        <f t="shared" si="80"/>
        <v>44734</v>
      </c>
      <c r="B438" s="69" t="str">
        <f t="shared" si="77"/>
        <v>Noche</v>
      </c>
      <c r="C438" s="69" t="str">
        <f t="shared" si="79"/>
        <v>Traumatólogo</v>
      </c>
      <c r="D438" s="19" t="s">
        <v>90</v>
      </c>
      <c r="E438" s="27"/>
      <c r="F438" s="40"/>
    </row>
    <row r="439" spans="1:6" x14ac:dyDescent="0.25">
      <c r="A439" s="143">
        <f t="shared" si="80"/>
        <v>44734</v>
      </c>
      <c r="B439" s="69" t="str">
        <f t="shared" si="77"/>
        <v>Noche</v>
      </c>
      <c r="C439" s="69" t="str">
        <f t="shared" si="79"/>
        <v>Ginecología</v>
      </c>
      <c r="D439" s="19" t="s">
        <v>34</v>
      </c>
      <c r="E439" s="27"/>
      <c r="F439" s="40"/>
    </row>
    <row r="440" spans="1:6" x14ac:dyDescent="0.25">
      <c r="A440" s="143">
        <f t="shared" si="80"/>
        <v>44734</v>
      </c>
      <c r="B440" s="69" t="str">
        <f t="shared" si="77"/>
        <v>Noche</v>
      </c>
      <c r="C440" s="69" t="str">
        <f t="shared" si="79"/>
        <v>Refuerzo</v>
      </c>
      <c r="D440" s="19" t="s">
        <v>93</v>
      </c>
      <c r="E440" s="27"/>
      <c r="F440" s="40"/>
    </row>
    <row r="441" spans="1:6" x14ac:dyDescent="0.25">
      <c r="A441" s="143">
        <f t="shared" si="80"/>
        <v>44734</v>
      </c>
      <c r="B441" s="69" t="str">
        <f t="shared" si="77"/>
        <v>Noche</v>
      </c>
      <c r="C441" s="69" t="str">
        <f t="shared" si="79"/>
        <v>Anestesista</v>
      </c>
      <c r="D441" s="19" t="s">
        <v>39</v>
      </c>
      <c r="E441" s="27"/>
      <c r="F441" s="40"/>
    </row>
    <row r="442" spans="1:6" x14ac:dyDescent="0.25">
      <c r="A442" s="143">
        <f t="shared" si="80"/>
        <v>44734</v>
      </c>
      <c r="B442" s="69" t="str">
        <f t="shared" si="77"/>
        <v>Noche</v>
      </c>
      <c r="C442" s="69" t="s">
        <v>24</v>
      </c>
      <c r="D442" s="19" t="s">
        <v>348</v>
      </c>
      <c r="E442" s="27"/>
      <c r="F442" s="40"/>
    </row>
    <row r="443" spans="1:6" x14ac:dyDescent="0.25">
      <c r="A443" s="143">
        <f t="shared" si="80"/>
        <v>44734</v>
      </c>
      <c r="B443" s="69" t="str">
        <f t="shared" si="77"/>
        <v>Noche</v>
      </c>
      <c r="C443" s="69" t="s">
        <v>21</v>
      </c>
      <c r="D443" s="19" t="s">
        <v>387</v>
      </c>
      <c r="E443" s="27"/>
      <c r="F443" s="40"/>
    </row>
    <row r="444" spans="1:6" ht="15.75" thickBot="1" x14ac:dyDescent="0.3">
      <c r="A444" s="143">
        <f t="shared" si="80"/>
        <v>44734</v>
      </c>
      <c r="B444" s="69" t="str">
        <f t="shared" si="77"/>
        <v>Noche</v>
      </c>
      <c r="C444" s="69" t="str">
        <f t="shared" ref="C444:C451" si="81">+C424</f>
        <v>Refuerzo UCI/UTI</v>
      </c>
      <c r="D444" s="19" t="s">
        <v>450</v>
      </c>
      <c r="E444" s="27"/>
      <c r="F444" s="40"/>
    </row>
    <row r="445" spans="1:6" x14ac:dyDescent="0.25">
      <c r="A445" s="142">
        <f t="shared" si="80"/>
        <v>44735</v>
      </c>
      <c r="B445" s="70" t="str">
        <f t="shared" si="77"/>
        <v>Día</v>
      </c>
      <c r="C445" s="70" t="str">
        <f t="shared" si="81"/>
        <v>Pediatría</v>
      </c>
      <c r="D445" s="61" t="s">
        <v>59</v>
      </c>
      <c r="E445" s="105" t="s">
        <v>81</v>
      </c>
      <c r="F445" s="39"/>
    </row>
    <row r="446" spans="1:6" x14ac:dyDescent="0.25">
      <c r="A446" s="143">
        <f t="shared" si="80"/>
        <v>44735</v>
      </c>
      <c r="B446" s="69" t="str">
        <f t="shared" si="77"/>
        <v>Día</v>
      </c>
      <c r="C446" s="69" t="str">
        <f t="shared" si="81"/>
        <v>Cirugía</v>
      </c>
      <c r="D446" s="19" t="s">
        <v>470</v>
      </c>
      <c r="E446" s="104" t="s">
        <v>82</v>
      </c>
      <c r="F446" s="40"/>
    </row>
    <row r="447" spans="1:6" x14ac:dyDescent="0.25">
      <c r="A447" s="143">
        <f t="shared" si="80"/>
        <v>44735</v>
      </c>
      <c r="B447" s="69" t="str">
        <f t="shared" si="77"/>
        <v>Día</v>
      </c>
      <c r="C447" s="69" t="str">
        <f t="shared" si="81"/>
        <v>Internista</v>
      </c>
      <c r="D447" s="21" t="s">
        <v>37</v>
      </c>
      <c r="E447" s="27"/>
      <c r="F447" s="40"/>
    </row>
    <row r="448" spans="1:6" x14ac:dyDescent="0.25">
      <c r="A448" s="143">
        <f t="shared" si="80"/>
        <v>44735</v>
      </c>
      <c r="B448" s="69" t="str">
        <f t="shared" si="77"/>
        <v>Día</v>
      </c>
      <c r="C448" s="69" t="str">
        <f t="shared" si="81"/>
        <v>Traumatólogo</v>
      </c>
      <c r="D448" s="19" t="s">
        <v>65</v>
      </c>
      <c r="E448" s="104" t="s">
        <v>91</v>
      </c>
      <c r="F448" s="40"/>
    </row>
    <row r="449" spans="1:6" x14ac:dyDescent="0.25">
      <c r="A449" s="143">
        <f t="shared" si="80"/>
        <v>44735</v>
      </c>
      <c r="B449" s="69" t="str">
        <f t="shared" si="77"/>
        <v>Día</v>
      </c>
      <c r="C449" s="69" t="str">
        <f t="shared" si="81"/>
        <v>Ginecología</v>
      </c>
      <c r="D449" s="19" t="s">
        <v>35</v>
      </c>
      <c r="E449" s="27"/>
      <c r="F449" s="40"/>
    </row>
    <row r="450" spans="1:6" x14ac:dyDescent="0.25">
      <c r="A450" s="143">
        <f t="shared" si="80"/>
        <v>44735</v>
      </c>
      <c r="B450" s="69" t="str">
        <f t="shared" si="77"/>
        <v>Día</v>
      </c>
      <c r="C450" s="69" t="str">
        <f t="shared" si="81"/>
        <v>Refuerzo</v>
      </c>
      <c r="D450" s="19" t="s">
        <v>473</v>
      </c>
      <c r="E450" s="27"/>
      <c r="F450" s="40"/>
    </row>
    <row r="451" spans="1:6" x14ac:dyDescent="0.25">
      <c r="A451" s="143">
        <f t="shared" si="80"/>
        <v>44735</v>
      </c>
      <c r="B451" s="69" t="str">
        <f t="shared" si="77"/>
        <v>Día</v>
      </c>
      <c r="C451" s="69" t="str">
        <f t="shared" si="81"/>
        <v>Anestesista</v>
      </c>
      <c r="D451" s="19" t="s">
        <v>41</v>
      </c>
      <c r="E451" s="27"/>
      <c r="F451" s="40"/>
    </row>
    <row r="452" spans="1:6" x14ac:dyDescent="0.25">
      <c r="A452" s="143">
        <f t="shared" si="80"/>
        <v>44735</v>
      </c>
      <c r="B452" s="69" t="str">
        <f t="shared" si="77"/>
        <v>Día</v>
      </c>
      <c r="C452" s="69" t="s">
        <v>24</v>
      </c>
      <c r="D452" s="96" t="s">
        <v>332</v>
      </c>
      <c r="E452" s="27"/>
      <c r="F452" s="40"/>
    </row>
    <row r="453" spans="1:6" x14ac:dyDescent="0.25">
      <c r="A453" s="143">
        <f t="shared" si="80"/>
        <v>44735</v>
      </c>
      <c r="B453" s="69" t="str">
        <f t="shared" si="77"/>
        <v>Día</v>
      </c>
      <c r="C453" s="69" t="s">
        <v>21</v>
      </c>
      <c r="D453" s="80" t="s">
        <v>388</v>
      </c>
      <c r="E453" s="27"/>
      <c r="F453" s="40"/>
    </row>
    <row r="454" spans="1:6" ht="15.75" thickBot="1" x14ac:dyDescent="0.3">
      <c r="A454" s="143">
        <f t="shared" si="80"/>
        <v>44735</v>
      </c>
      <c r="B454" s="69" t="str">
        <f t="shared" si="77"/>
        <v>Día</v>
      </c>
      <c r="C454" s="69" t="str">
        <f t="shared" ref="C454:C461" si="82">+C434</f>
        <v>Refuerzo UCI/UTI</v>
      </c>
      <c r="D454" s="79" t="s">
        <v>389</v>
      </c>
      <c r="E454" s="27"/>
      <c r="F454" s="40"/>
    </row>
    <row r="455" spans="1:6" x14ac:dyDescent="0.25">
      <c r="A455" s="142">
        <f t="shared" si="80"/>
        <v>44735</v>
      </c>
      <c r="B455" s="70" t="str">
        <f t="shared" si="77"/>
        <v>Noche</v>
      </c>
      <c r="C455" s="70" t="str">
        <f t="shared" si="82"/>
        <v>Pediatría</v>
      </c>
      <c r="D455" s="18" t="s">
        <v>77</v>
      </c>
      <c r="E455" s="28"/>
      <c r="F455" s="39"/>
    </row>
    <row r="456" spans="1:6" x14ac:dyDescent="0.25">
      <c r="A456" s="143">
        <f t="shared" si="80"/>
        <v>44735</v>
      </c>
      <c r="B456" s="69" t="str">
        <f t="shared" si="77"/>
        <v>Noche</v>
      </c>
      <c r="C456" s="69" t="str">
        <f t="shared" si="82"/>
        <v>Cirugía</v>
      </c>
      <c r="D456" s="19" t="s">
        <v>83</v>
      </c>
      <c r="E456" s="27"/>
      <c r="F456" s="40"/>
    </row>
    <row r="457" spans="1:6" x14ac:dyDescent="0.25">
      <c r="A457" s="143">
        <f t="shared" si="80"/>
        <v>44735</v>
      </c>
      <c r="B457" s="69" t="str">
        <f t="shared" si="77"/>
        <v>Noche</v>
      </c>
      <c r="C457" s="69" t="str">
        <f t="shared" si="82"/>
        <v>Internista</v>
      </c>
      <c r="D457" s="19" t="s">
        <v>118</v>
      </c>
      <c r="E457" s="27"/>
      <c r="F457" s="40"/>
    </row>
    <row r="458" spans="1:6" x14ac:dyDescent="0.25">
      <c r="A458" s="143">
        <f t="shared" si="80"/>
        <v>44735</v>
      </c>
      <c r="B458" s="69" t="str">
        <f t="shared" si="77"/>
        <v>Noche</v>
      </c>
      <c r="C458" s="69" t="str">
        <f t="shared" si="82"/>
        <v>Traumatólogo</v>
      </c>
      <c r="D458" s="19" t="s">
        <v>85</v>
      </c>
      <c r="E458" s="27"/>
      <c r="F458" s="40"/>
    </row>
    <row r="459" spans="1:6" x14ac:dyDescent="0.25">
      <c r="A459" s="143">
        <f t="shared" si="80"/>
        <v>44735</v>
      </c>
      <c r="B459" s="69" t="str">
        <f t="shared" si="77"/>
        <v>Noche</v>
      </c>
      <c r="C459" s="69" t="str">
        <f t="shared" si="82"/>
        <v>Ginecología</v>
      </c>
      <c r="D459" s="19" t="s">
        <v>35</v>
      </c>
      <c r="E459" s="27"/>
      <c r="F459" s="40"/>
    </row>
    <row r="460" spans="1:6" x14ac:dyDescent="0.25">
      <c r="A460" s="143">
        <f t="shared" si="80"/>
        <v>44735</v>
      </c>
      <c r="B460" s="69" t="str">
        <f t="shared" si="77"/>
        <v>Noche</v>
      </c>
      <c r="C460" s="69" t="str">
        <f t="shared" si="82"/>
        <v>Refuerzo</v>
      </c>
      <c r="D460" s="19" t="s">
        <v>407</v>
      </c>
      <c r="E460" s="27"/>
      <c r="F460" s="40"/>
    </row>
    <row r="461" spans="1:6" x14ac:dyDescent="0.25">
      <c r="A461" s="143">
        <f t="shared" si="80"/>
        <v>44735</v>
      </c>
      <c r="B461" s="69" t="str">
        <f t="shared" si="77"/>
        <v>Noche</v>
      </c>
      <c r="C461" s="69" t="str">
        <f t="shared" si="82"/>
        <v>Anestesista</v>
      </c>
      <c r="D461" s="19" t="s">
        <v>41</v>
      </c>
      <c r="E461" s="27"/>
      <c r="F461" s="40"/>
    </row>
    <row r="462" spans="1:6" x14ac:dyDescent="0.25">
      <c r="A462" s="143">
        <f t="shared" si="80"/>
        <v>44735</v>
      </c>
      <c r="B462" s="69" t="str">
        <f t="shared" si="77"/>
        <v>Noche</v>
      </c>
      <c r="C462" s="69" t="s">
        <v>24</v>
      </c>
      <c r="D462" s="96" t="s">
        <v>332</v>
      </c>
      <c r="E462" s="27"/>
      <c r="F462" s="40"/>
    </row>
    <row r="463" spans="1:6" x14ac:dyDescent="0.25">
      <c r="A463" s="143">
        <f t="shared" si="80"/>
        <v>44735</v>
      </c>
      <c r="B463" s="69" t="str">
        <f t="shared" si="77"/>
        <v>Noche</v>
      </c>
      <c r="C463" s="69" t="s">
        <v>21</v>
      </c>
      <c r="D463" s="80" t="s">
        <v>388</v>
      </c>
      <c r="E463" s="27"/>
      <c r="F463" s="40"/>
    </row>
    <row r="464" spans="1:6" ht="15.75" thickBot="1" x14ac:dyDescent="0.3">
      <c r="A464" s="143">
        <f t="shared" si="80"/>
        <v>44735</v>
      </c>
      <c r="B464" s="69" t="str">
        <f t="shared" si="77"/>
        <v>Noche</v>
      </c>
      <c r="C464" s="69" t="str">
        <f t="shared" ref="C464:C471" si="83">+C444</f>
        <v>Refuerzo UCI/UTI</v>
      </c>
      <c r="D464" s="79" t="s">
        <v>389</v>
      </c>
      <c r="E464" s="27"/>
      <c r="F464" s="40"/>
    </row>
    <row r="465" spans="1:6" x14ac:dyDescent="0.25">
      <c r="A465" s="142">
        <f t="shared" si="80"/>
        <v>44736</v>
      </c>
      <c r="B465" s="70" t="str">
        <f t="shared" si="77"/>
        <v>Día</v>
      </c>
      <c r="C465" s="70" t="str">
        <f t="shared" si="83"/>
        <v>Pediatría</v>
      </c>
      <c r="D465" s="18" t="s">
        <v>59</v>
      </c>
      <c r="E465" s="28"/>
      <c r="F465" s="39"/>
    </row>
    <row r="466" spans="1:6" x14ac:dyDescent="0.25">
      <c r="A466" s="143">
        <f t="shared" si="80"/>
        <v>44736</v>
      </c>
      <c r="B466" s="69" t="str">
        <f t="shared" si="77"/>
        <v>Día</v>
      </c>
      <c r="C466" s="69" t="str">
        <f t="shared" si="83"/>
        <v>Cirugía</v>
      </c>
      <c r="D466" s="19" t="s">
        <v>75</v>
      </c>
      <c r="E466" s="27"/>
      <c r="F466" s="40"/>
    </row>
    <row r="467" spans="1:6" x14ac:dyDescent="0.25">
      <c r="A467" s="143">
        <f t="shared" ref="A467:A498" si="84">+A447+1</f>
        <v>44736</v>
      </c>
      <c r="B467" s="69" t="str">
        <f t="shared" si="77"/>
        <v>Día</v>
      </c>
      <c r="C467" s="69" t="str">
        <f t="shared" si="83"/>
        <v>Internista</v>
      </c>
      <c r="D467" s="19" t="s">
        <v>416</v>
      </c>
      <c r="E467" s="27"/>
      <c r="F467" s="40"/>
    </row>
    <row r="468" spans="1:6" x14ac:dyDescent="0.25">
      <c r="A468" s="143">
        <f t="shared" si="84"/>
        <v>44736</v>
      </c>
      <c r="B468" s="69" t="str">
        <f t="shared" si="77"/>
        <v>Día</v>
      </c>
      <c r="C468" s="69" t="str">
        <f t="shared" si="83"/>
        <v>Traumatólogo</v>
      </c>
      <c r="D468" s="19" t="s">
        <v>56</v>
      </c>
      <c r="E468" s="27"/>
      <c r="F468" s="40"/>
    </row>
    <row r="469" spans="1:6" x14ac:dyDescent="0.25">
      <c r="A469" s="143">
        <f t="shared" si="84"/>
        <v>44736</v>
      </c>
      <c r="B469" s="69" t="str">
        <f t="shared" si="77"/>
        <v>Día</v>
      </c>
      <c r="C469" s="69" t="str">
        <f t="shared" si="83"/>
        <v>Ginecología</v>
      </c>
      <c r="D469" s="19" t="s">
        <v>437</v>
      </c>
      <c r="E469" s="27"/>
      <c r="F469" s="40"/>
    </row>
    <row r="470" spans="1:6" x14ac:dyDescent="0.25">
      <c r="A470" s="143">
        <f t="shared" si="84"/>
        <v>44736</v>
      </c>
      <c r="B470" s="69" t="str">
        <f t="shared" si="77"/>
        <v>Día</v>
      </c>
      <c r="C470" s="69" t="str">
        <f t="shared" si="83"/>
        <v>Refuerzo</v>
      </c>
      <c r="D470" s="19" t="s">
        <v>478</v>
      </c>
      <c r="E470" s="27"/>
      <c r="F470" s="40"/>
    </row>
    <row r="471" spans="1:6" x14ac:dyDescent="0.25">
      <c r="A471" s="143">
        <f t="shared" si="84"/>
        <v>44736</v>
      </c>
      <c r="B471" s="69" t="str">
        <f t="shared" si="77"/>
        <v>Día</v>
      </c>
      <c r="C471" s="69" t="str">
        <f t="shared" si="83"/>
        <v>Anestesista</v>
      </c>
      <c r="D471" s="21" t="s">
        <v>43</v>
      </c>
      <c r="E471" s="27"/>
      <c r="F471" s="40"/>
    </row>
    <row r="472" spans="1:6" x14ac:dyDescent="0.25">
      <c r="A472" s="143">
        <f t="shared" si="84"/>
        <v>44736</v>
      </c>
      <c r="B472" s="69" t="str">
        <f t="shared" si="77"/>
        <v>Día</v>
      </c>
      <c r="C472" s="69" t="s">
        <v>24</v>
      </c>
      <c r="D472" s="19" t="s">
        <v>331</v>
      </c>
      <c r="E472" s="27"/>
      <c r="F472" s="40"/>
    </row>
    <row r="473" spans="1:6" x14ac:dyDescent="0.25">
      <c r="A473" s="143">
        <f t="shared" si="84"/>
        <v>44736</v>
      </c>
      <c r="B473" s="69" t="str">
        <f t="shared" si="77"/>
        <v>Día</v>
      </c>
      <c r="C473" s="69" t="s">
        <v>21</v>
      </c>
      <c r="D473" s="20" t="s">
        <v>381</v>
      </c>
      <c r="E473" s="27"/>
      <c r="F473" s="40"/>
    </row>
    <row r="474" spans="1:6" ht="15.75" thickBot="1" x14ac:dyDescent="0.3">
      <c r="A474" s="143">
        <f t="shared" si="84"/>
        <v>44736</v>
      </c>
      <c r="B474" s="69" t="str">
        <f t="shared" ref="B474:C474" si="85">+B454</f>
        <v>Día</v>
      </c>
      <c r="C474" s="69" t="str">
        <f t="shared" si="85"/>
        <v>Refuerzo UCI/UTI</v>
      </c>
      <c r="D474" s="19" t="s">
        <v>123</v>
      </c>
      <c r="E474" s="27"/>
      <c r="F474" s="40"/>
    </row>
    <row r="475" spans="1:6" x14ac:dyDescent="0.25">
      <c r="A475" s="142">
        <f t="shared" si="84"/>
        <v>44736</v>
      </c>
      <c r="B475" s="70" t="str">
        <f t="shared" ref="B475:C481" si="86">+B455</f>
        <v>Noche</v>
      </c>
      <c r="C475" s="70" t="str">
        <f t="shared" si="86"/>
        <v>Pediatría</v>
      </c>
      <c r="D475" s="18" t="s">
        <v>59</v>
      </c>
      <c r="E475" s="28"/>
      <c r="F475" s="39"/>
    </row>
    <row r="476" spans="1:6" x14ac:dyDescent="0.25">
      <c r="A476" s="143">
        <f t="shared" si="84"/>
        <v>44736</v>
      </c>
      <c r="B476" s="69" t="str">
        <f t="shared" si="86"/>
        <v>Noche</v>
      </c>
      <c r="C476" s="69" t="str">
        <f t="shared" si="86"/>
        <v>Cirugía</v>
      </c>
      <c r="D476" s="19" t="s">
        <v>75</v>
      </c>
      <c r="E476" s="27"/>
      <c r="F476" s="40"/>
    </row>
    <row r="477" spans="1:6" x14ac:dyDescent="0.25">
      <c r="A477" s="143">
        <f t="shared" si="84"/>
        <v>44736</v>
      </c>
      <c r="B477" s="69" t="str">
        <f t="shared" si="86"/>
        <v>Noche</v>
      </c>
      <c r="C477" s="69" t="str">
        <f t="shared" si="86"/>
        <v>Internista</v>
      </c>
      <c r="D477" s="19" t="s">
        <v>119</v>
      </c>
      <c r="E477" s="27"/>
      <c r="F477" s="40"/>
    </row>
    <row r="478" spans="1:6" x14ac:dyDescent="0.25">
      <c r="A478" s="143">
        <f t="shared" si="84"/>
        <v>44736</v>
      </c>
      <c r="B478" s="69" t="str">
        <f t="shared" si="86"/>
        <v>Noche</v>
      </c>
      <c r="C478" s="69" t="str">
        <f t="shared" si="86"/>
        <v>Traumatólogo</v>
      </c>
      <c r="D478" s="19" t="s">
        <v>65</v>
      </c>
      <c r="E478" s="27"/>
      <c r="F478" s="40"/>
    </row>
    <row r="479" spans="1:6" x14ac:dyDescent="0.25">
      <c r="A479" s="143">
        <f t="shared" si="84"/>
        <v>44736</v>
      </c>
      <c r="B479" s="69" t="str">
        <f t="shared" si="86"/>
        <v>Noche</v>
      </c>
      <c r="C479" s="69" t="str">
        <f t="shared" si="86"/>
        <v>Ginecología</v>
      </c>
      <c r="D479" s="19" t="s">
        <v>437</v>
      </c>
      <c r="E479" s="27"/>
      <c r="F479" s="40"/>
    </row>
    <row r="480" spans="1:6" x14ac:dyDescent="0.25">
      <c r="A480" s="143">
        <f t="shared" si="84"/>
        <v>44736</v>
      </c>
      <c r="B480" s="69" t="str">
        <f t="shared" si="86"/>
        <v>Noche</v>
      </c>
      <c r="C480" s="69" t="str">
        <f t="shared" si="86"/>
        <v>Refuerzo</v>
      </c>
      <c r="D480" s="19" t="s">
        <v>319</v>
      </c>
      <c r="E480" s="27"/>
      <c r="F480" s="40"/>
    </row>
    <row r="481" spans="1:6" x14ac:dyDescent="0.25">
      <c r="A481" s="143">
        <f t="shared" si="84"/>
        <v>44736</v>
      </c>
      <c r="B481" s="69" t="str">
        <f t="shared" si="86"/>
        <v>Noche</v>
      </c>
      <c r="C481" s="69" t="str">
        <f t="shared" si="86"/>
        <v>Anestesista</v>
      </c>
      <c r="D481" s="21" t="s">
        <v>43</v>
      </c>
      <c r="E481" s="27"/>
      <c r="F481" s="40"/>
    </row>
    <row r="482" spans="1:6" x14ac:dyDescent="0.25">
      <c r="A482" s="143">
        <f t="shared" si="84"/>
        <v>44736</v>
      </c>
      <c r="B482" s="69" t="str">
        <f t="shared" ref="B482:B523" si="87">+B462</f>
        <v>Noche</v>
      </c>
      <c r="C482" s="69" t="s">
        <v>24</v>
      </c>
      <c r="D482" s="19" t="s">
        <v>331</v>
      </c>
      <c r="E482" s="27"/>
      <c r="F482" s="40"/>
    </row>
    <row r="483" spans="1:6" x14ac:dyDescent="0.25">
      <c r="A483" s="143">
        <f t="shared" si="84"/>
        <v>44736</v>
      </c>
      <c r="B483" s="69" t="str">
        <f t="shared" si="87"/>
        <v>Noche</v>
      </c>
      <c r="C483" s="69" t="s">
        <v>21</v>
      </c>
      <c r="D483" s="20" t="s">
        <v>381</v>
      </c>
      <c r="E483" s="27"/>
      <c r="F483" s="40"/>
    </row>
    <row r="484" spans="1:6" ht="15.75" thickBot="1" x14ac:dyDescent="0.3">
      <c r="A484" s="143">
        <f t="shared" si="84"/>
        <v>44736</v>
      </c>
      <c r="B484" s="69" t="str">
        <f t="shared" si="87"/>
        <v>Noche</v>
      </c>
      <c r="C484" s="69" t="str">
        <f t="shared" ref="C484:C491" si="88">+C464</f>
        <v>Refuerzo UCI/UTI</v>
      </c>
      <c r="D484" s="19" t="s">
        <v>123</v>
      </c>
      <c r="E484" s="27"/>
      <c r="F484" s="40"/>
    </row>
    <row r="485" spans="1:6" x14ac:dyDescent="0.25">
      <c r="A485" s="142">
        <f t="shared" si="84"/>
        <v>44737</v>
      </c>
      <c r="B485" s="70" t="str">
        <f t="shared" si="87"/>
        <v>Día</v>
      </c>
      <c r="C485" s="70" t="str">
        <f t="shared" si="88"/>
        <v>Pediatría</v>
      </c>
      <c r="D485" s="18" t="s">
        <v>70</v>
      </c>
      <c r="E485" s="28"/>
      <c r="F485" s="39"/>
    </row>
    <row r="486" spans="1:6" x14ac:dyDescent="0.25">
      <c r="A486" s="143">
        <f t="shared" si="84"/>
        <v>44737</v>
      </c>
      <c r="B486" s="69" t="str">
        <f t="shared" si="87"/>
        <v>Día</v>
      </c>
      <c r="C486" s="69" t="str">
        <f t="shared" si="88"/>
        <v>Cirugía</v>
      </c>
      <c r="D486" s="19" t="s">
        <v>66</v>
      </c>
      <c r="E486" s="47"/>
      <c r="F486" s="40"/>
    </row>
    <row r="487" spans="1:6" x14ac:dyDescent="0.25">
      <c r="A487" s="143">
        <f t="shared" si="84"/>
        <v>44737</v>
      </c>
      <c r="B487" s="69" t="str">
        <f t="shared" si="87"/>
        <v>Día</v>
      </c>
      <c r="C487" s="69" t="str">
        <f t="shared" si="88"/>
        <v>Internista</v>
      </c>
      <c r="D487" s="19" t="s">
        <v>67</v>
      </c>
      <c r="E487" s="27"/>
      <c r="F487" s="40"/>
    </row>
    <row r="488" spans="1:6" x14ac:dyDescent="0.25">
      <c r="A488" s="143">
        <f t="shared" si="84"/>
        <v>44737</v>
      </c>
      <c r="B488" s="69" t="str">
        <f t="shared" si="87"/>
        <v>Día</v>
      </c>
      <c r="C488" s="69" t="str">
        <f t="shared" si="88"/>
        <v>Traumatólogo</v>
      </c>
      <c r="D488" s="19" t="s">
        <v>68</v>
      </c>
      <c r="E488" s="27"/>
      <c r="F488" s="40"/>
    </row>
    <row r="489" spans="1:6" x14ac:dyDescent="0.25">
      <c r="A489" s="143">
        <f t="shared" si="84"/>
        <v>44737</v>
      </c>
      <c r="B489" s="69" t="str">
        <f t="shared" si="87"/>
        <v>Día</v>
      </c>
      <c r="C489" s="69" t="str">
        <f t="shared" si="88"/>
        <v>Ginecología</v>
      </c>
      <c r="D489" s="19" t="s">
        <v>32</v>
      </c>
      <c r="E489" s="27"/>
      <c r="F489" s="40"/>
    </row>
    <row r="490" spans="1:6" x14ac:dyDescent="0.25">
      <c r="A490" s="143">
        <f t="shared" si="84"/>
        <v>44737</v>
      </c>
      <c r="B490" s="69" t="str">
        <f t="shared" si="87"/>
        <v>Día</v>
      </c>
      <c r="C490" s="69" t="str">
        <f t="shared" si="88"/>
        <v>Refuerzo</v>
      </c>
      <c r="D490" s="19" t="s">
        <v>477</v>
      </c>
      <c r="E490" s="27"/>
      <c r="F490" s="40"/>
    </row>
    <row r="491" spans="1:6" x14ac:dyDescent="0.25">
      <c r="A491" s="143">
        <f t="shared" si="84"/>
        <v>44737</v>
      </c>
      <c r="B491" s="69" t="str">
        <f t="shared" si="87"/>
        <v>Día</v>
      </c>
      <c r="C491" s="69" t="str">
        <f t="shared" si="88"/>
        <v>Anestesista</v>
      </c>
      <c r="D491" s="19" t="s">
        <v>449</v>
      </c>
      <c r="E491" s="27"/>
      <c r="F491" s="40"/>
    </row>
    <row r="492" spans="1:6" x14ac:dyDescent="0.25">
      <c r="A492" s="143">
        <f t="shared" si="84"/>
        <v>44737</v>
      </c>
      <c r="B492" s="69" t="str">
        <f t="shared" si="87"/>
        <v>Día</v>
      </c>
      <c r="C492" s="69" t="s">
        <v>24</v>
      </c>
      <c r="D492" s="19" t="s">
        <v>329</v>
      </c>
      <c r="E492" s="27"/>
      <c r="F492" s="40"/>
    </row>
    <row r="493" spans="1:6" x14ac:dyDescent="0.25">
      <c r="A493" s="143">
        <f t="shared" si="84"/>
        <v>44737</v>
      </c>
      <c r="B493" s="69" t="str">
        <f t="shared" si="87"/>
        <v>Día</v>
      </c>
      <c r="C493" s="69" t="s">
        <v>21</v>
      </c>
      <c r="D493" s="19" t="s">
        <v>385</v>
      </c>
      <c r="E493" s="27"/>
      <c r="F493" s="40"/>
    </row>
    <row r="494" spans="1:6" ht="15.75" thickBot="1" x14ac:dyDescent="0.3">
      <c r="A494" s="143">
        <f t="shared" si="84"/>
        <v>44737</v>
      </c>
      <c r="B494" s="69" t="str">
        <f t="shared" si="87"/>
        <v>Día</v>
      </c>
      <c r="C494" s="69" t="str">
        <f t="shared" ref="C494:C501" si="89">+C474</f>
        <v>Refuerzo UCI/UTI</v>
      </c>
      <c r="D494" s="19" t="s">
        <v>47</v>
      </c>
      <c r="E494" s="27"/>
      <c r="F494" s="40"/>
    </row>
    <row r="495" spans="1:6" x14ac:dyDescent="0.25">
      <c r="A495" s="142">
        <f t="shared" si="84"/>
        <v>44737</v>
      </c>
      <c r="B495" s="70" t="str">
        <f t="shared" si="87"/>
        <v>Noche</v>
      </c>
      <c r="C495" s="70" t="str">
        <f t="shared" si="89"/>
        <v>Pediatría</v>
      </c>
      <c r="D495" s="18" t="s">
        <v>70</v>
      </c>
      <c r="E495" s="28"/>
      <c r="F495" s="39"/>
    </row>
    <row r="496" spans="1:6" x14ac:dyDescent="0.25">
      <c r="A496" s="143">
        <f t="shared" si="84"/>
        <v>44737</v>
      </c>
      <c r="B496" s="69" t="str">
        <f t="shared" si="87"/>
        <v>Noche</v>
      </c>
      <c r="C496" s="69" t="str">
        <f t="shared" si="89"/>
        <v>Cirugía</v>
      </c>
      <c r="D496" s="19" t="s">
        <v>66</v>
      </c>
      <c r="E496" s="27"/>
      <c r="F496" s="40"/>
    </row>
    <row r="497" spans="1:6" x14ac:dyDescent="0.25">
      <c r="A497" s="143">
        <f t="shared" si="84"/>
        <v>44737</v>
      </c>
      <c r="B497" s="69" t="str">
        <f t="shared" si="87"/>
        <v>Noche</v>
      </c>
      <c r="C497" s="69" t="str">
        <f t="shared" si="89"/>
        <v>Internista</v>
      </c>
      <c r="D497" s="19" t="s">
        <v>67</v>
      </c>
      <c r="E497" s="27"/>
      <c r="F497" s="40"/>
    </row>
    <row r="498" spans="1:6" x14ac:dyDescent="0.25">
      <c r="A498" s="143">
        <f t="shared" si="84"/>
        <v>44737</v>
      </c>
      <c r="B498" s="69" t="str">
        <f t="shared" si="87"/>
        <v>Noche</v>
      </c>
      <c r="C498" s="69" t="str">
        <f t="shared" si="89"/>
        <v>Traumatólogo</v>
      </c>
      <c r="D498" s="19" t="s">
        <v>68</v>
      </c>
      <c r="E498" s="27"/>
      <c r="F498" s="40"/>
    </row>
    <row r="499" spans="1:6" x14ac:dyDescent="0.25">
      <c r="A499" s="143">
        <f t="shared" ref="A499:A503" si="90">+A479+1</f>
        <v>44737</v>
      </c>
      <c r="B499" s="69" t="str">
        <f t="shared" si="87"/>
        <v>Noche</v>
      </c>
      <c r="C499" s="69" t="str">
        <f t="shared" si="89"/>
        <v>Ginecología</v>
      </c>
      <c r="D499" s="19" t="s">
        <v>32</v>
      </c>
      <c r="E499" s="27"/>
      <c r="F499" s="40"/>
    </row>
    <row r="500" spans="1:6" x14ac:dyDescent="0.25">
      <c r="A500" s="143">
        <f t="shared" si="90"/>
        <v>44737</v>
      </c>
      <c r="B500" s="69" t="str">
        <f t="shared" si="87"/>
        <v>Noche</v>
      </c>
      <c r="C500" s="69" t="str">
        <f t="shared" si="89"/>
        <v>Refuerzo</v>
      </c>
      <c r="D500" s="19" t="s">
        <v>69</v>
      </c>
      <c r="E500" s="27"/>
      <c r="F500" s="40"/>
    </row>
    <row r="501" spans="1:6" x14ac:dyDescent="0.25">
      <c r="A501" s="143">
        <f t="shared" si="90"/>
        <v>44737</v>
      </c>
      <c r="B501" s="69" t="str">
        <f t="shared" si="87"/>
        <v>Noche</v>
      </c>
      <c r="C501" s="69" t="str">
        <f t="shared" si="89"/>
        <v>Anestesista</v>
      </c>
      <c r="D501" s="19" t="s">
        <v>449</v>
      </c>
      <c r="E501" s="27"/>
      <c r="F501" s="40"/>
    </row>
    <row r="502" spans="1:6" x14ac:dyDescent="0.25">
      <c r="A502" s="143">
        <f t="shared" si="90"/>
        <v>44737</v>
      </c>
      <c r="B502" s="69" t="str">
        <f t="shared" si="87"/>
        <v>Noche</v>
      </c>
      <c r="C502" s="69" t="s">
        <v>24</v>
      </c>
      <c r="D502" s="19" t="s">
        <v>329</v>
      </c>
      <c r="E502" s="27"/>
      <c r="F502" s="40"/>
    </row>
    <row r="503" spans="1:6" x14ac:dyDescent="0.25">
      <c r="A503" s="143">
        <f t="shared" si="90"/>
        <v>44737</v>
      </c>
      <c r="B503" s="69" t="str">
        <f t="shared" si="87"/>
        <v>Noche</v>
      </c>
      <c r="C503" s="69" t="s">
        <v>21</v>
      </c>
      <c r="D503" s="19" t="s">
        <v>385</v>
      </c>
      <c r="E503" s="49"/>
      <c r="F503" s="40"/>
    </row>
    <row r="504" spans="1:6" ht="15.75" thickBot="1" x14ac:dyDescent="0.3">
      <c r="A504" s="143">
        <f t="shared" ref="A504" si="91">+A484+1</f>
        <v>44737</v>
      </c>
      <c r="B504" s="69" t="str">
        <f t="shared" si="87"/>
        <v>Noche</v>
      </c>
      <c r="C504" s="69" t="str">
        <f t="shared" ref="C504:C511" si="92">+C484</f>
        <v>Refuerzo UCI/UTI</v>
      </c>
      <c r="D504" s="19" t="s">
        <v>47</v>
      </c>
      <c r="E504" s="49"/>
      <c r="F504" s="40"/>
    </row>
    <row r="505" spans="1:6" x14ac:dyDescent="0.25">
      <c r="A505" s="142">
        <f t="shared" ref="A505:A536" si="93">+A485+1</f>
        <v>44738</v>
      </c>
      <c r="B505" s="70" t="str">
        <f t="shared" si="87"/>
        <v>Día</v>
      </c>
      <c r="C505" s="70" t="str">
        <f t="shared" si="92"/>
        <v>Pediatría</v>
      </c>
      <c r="D505" s="18" t="s">
        <v>203</v>
      </c>
      <c r="E505" s="28"/>
      <c r="F505" s="39"/>
    </row>
    <row r="506" spans="1:6" x14ac:dyDescent="0.25">
      <c r="A506" s="143">
        <f t="shared" si="93"/>
        <v>44738</v>
      </c>
      <c r="B506" s="69" t="str">
        <f t="shared" si="87"/>
        <v>Día</v>
      </c>
      <c r="C506" s="69" t="str">
        <f t="shared" si="92"/>
        <v>Cirugía</v>
      </c>
      <c r="D506" s="19" t="s">
        <v>404</v>
      </c>
      <c r="E506" s="27"/>
      <c r="F506" s="40"/>
    </row>
    <row r="507" spans="1:6" x14ac:dyDescent="0.25">
      <c r="A507" s="143">
        <f t="shared" si="93"/>
        <v>44738</v>
      </c>
      <c r="B507" s="69" t="str">
        <f t="shared" si="87"/>
        <v>Día</v>
      </c>
      <c r="C507" s="69" t="str">
        <f t="shared" si="92"/>
        <v>Internista</v>
      </c>
      <c r="D507" s="19" t="s">
        <v>471</v>
      </c>
      <c r="E507" s="27"/>
      <c r="F507" s="40"/>
    </row>
    <row r="508" spans="1:6" x14ac:dyDescent="0.25">
      <c r="A508" s="143">
        <f t="shared" si="93"/>
        <v>44738</v>
      </c>
      <c r="B508" s="69" t="str">
        <f t="shared" si="87"/>
        <v>Día</v>
      </c>
      <c r="C508" s="69" t="str">
        <f t="shared" si="92"/>
        <v>Traumatólogo</v>
      </c>
      <c r="D508" s="19" t="s">
        <v>56</v>
      </c>
      <c r="E508" s="27"/>
      <c r="F508" s="40"/>
    </row>
    <row r="509" spans="1:6" x14ac:dyDescent="0.25">
      <c r="A509" s="143">
        <f t="shared" si="93"/>
        <v>44738</v>
      </c>
      <c r="B509" s="69" t="str">
        <f t="shared" si="87"/>
        <v>Día</v>
      </c>
      <c r="C509" s="69" t="str">
        <f t="shared" si="92"/>
        <v>Ginecología</v>
      </c>
      <c r="D509" s="19" t="s">
        <v>437</v>
      </c>
      <c r="E509" s="27"/>
      <c r="F509" s="40"/>
    </row>
    <row r="510" spans="1:6" x14ac:dyDescent="0.25">
      <c r="A510" s="143">
        <f t="shared" si="93"/>
        <v>44738</v>
      </c>
      <c r="B510" s="69" t="str">
        <f t="shared" si="87"/>
        <v>Día</v>
      </c>
      <c r="C510" s="69" t="str">
        <f t="shared" si="92"/>
        <v>Refuerzo</v>
      </c>
      <c r="D510" s="19" t="s">
        <v>119</v>
      </c>
      <c r="E510" s="27"/>
      <c r="F510" s="40"/>
    </row>
    <row r="511" spans="1:6" x14ac:dyDescent="0.25">
      <c r="A511" s="143">
        <f t="shared" si="93"/>
        <v>44738</v>
      </c>
      <c r="B511" s="69" t="str">
        <f t="shared" si="87"/>
        <v>Día</v>
      </c>
      <c r="C511" s="69" t="str">
        <f t="shared" si="92"/>
        <v>Anestesista</v>
      </c>
      <c r="D511" s="19" t="s">
        <v>40</v>
      </c>
      <c r="E511" s="27"/>
      <c r="F511" s="40"/>
    </row>
    <row r="512" spans="1:6" x14ac:dyDescent="0.25">
      <c r="A512" s="143">
        <f t="shared" si="93"/>
        <v>44738</v>
      </c>
      <c r="B512" s="69" t="str">
        <f t="shared" si="87"/>
        <v>Día</v>
      </c>
      <c r="C512" s="69" t="s">
        <v>24</v>
      </c>
      <c r="D512" s="19" t="s">
        <v>328</v>
      </c>
      <c r="E512" s="27"/>
      <c r="F512" s="40"/>
    </row>
    <row r="513" spans="1:6" x14ac:dyDescent="0.25">
      <c r="A513" s="143">
        <f t="shared" si="93"/>
        <v>44738</v>
      </c>
      <c r="B513" s="69" t="str">
        <f t="shared" si="87"/>
        <v>Día</v>
      </c>
      <c r="C513" s="69" t="s">
        <v>21</v>
      </c>
      <c r="D513" s="19" t="s">
        <v>384</v>
      </c>
      <c r="E513" s="27"/>
      <c r="F513" s="40"/>
    </row>
    <row r="514" spans="1:6" ht="15.75" thickBot="1" x14ac:dyDescent="0.3">
      <c r="A514" s="143">
        <f t="shared" si="93"/>
        <v>44738</v>
      </c>
      <c r="B514" s="69" t="str">
        <f t="shared" si="87"/>
        <v>Día</v>
      </c>
      <c r="C514" s="69" t="str">
        <f t="shared" ref="C514:C521" si="94">+C494</f>
        <v>Refuerzo UCI/UTI</v>
      </c>
      <c r="D514" s="19" t="s">
        <v>389</v>
      </c>
      <c r="E514" s="27"/>
      <c r="F514" s="40"/>
    </row>
    <row r="515" spans="1:6" x14ac:dyDescent="0.25">
      <c r="A515" s="142">
        <f t="shared" si="93"/>
        <v>44738</v>
      </c>
      <c r="B515" s="70" t="str">
        <f t="shared" si="87"/>
        <v>Noche</v>
      </c>
      <c r="C515" s="70" t="str">
        <f t="shared" si="94"/>
        <v>Pediatría</v>
      </c>
      <c r="D515" s="18" t="s">
        <v>203</v>
      </c>
      <c r="E515" s="28"/>
      <c r="F515" s="39"/>
    </row>
    <row r="516" spans="1:6" x14ac:dyDescent="0.25">
      <c r="A516" s="143">
        <f t="shared" si="93"/>
        <v>44738</v>
      </c>
      <c r="B516" s="69" t="str">
        <f t="shared" si="87"/>
        <v>Noche</v>
      </c>
      <c r="C516" s="69" t="str">
        <f t="shared" si="94"/>
        <v>Cirugía</v>
      </c>
      <c r="D516" s="19" t="s">
        <v>404</v>
      </c>
      <c r="E516" s="27"/>
      <c r="F516" s="40"/>
    </row>
    <row r="517" spans="1:6" x14ac:dyDescent="0.25">
      <c r="A517" s="143">
        <f t="shared" si="93"/>
        <v>44738</v>
      </c>
      <c r="B517" s="69" t="str">
        <f t="shared" si="87"/>
        <v>Noche</v>
      </c>
      <c r="C517" s="69" t="str">
        <f t="shared" si="94"/>
        <v>Internista</v>
      </c>
      <c r="D517" s="19" t="s">
        <v>471</v>
      </c>
      <c r="E517" s="27"/>
      <c r="F517" s="40"/>
    </row>
    <row r="518" spans="1:6" x14ac:dyDescent="0.25">
      <c r="A518" s="143">
        <f t="shared" si="93"/>
        <v>44738</v>
      </c>
      <c r="B518" s="69" t="str">
        <f t="shared" si="87"/>
        <v>Noche</v>
      </c>
      <c r="C518" s="69" t="str">
        <f t="shared" si="94"/>
        <v>Traumatólogo</v>
      </c>
      <c r="D518" s="19" t="s">
        <v>56</v>
      </c>
      <c r="E518" s="27"/>
      <c r="F518" s="40"/>
    </row>
    <row r="519" spans="1:6" x14ac:dyDescent="0.25">
      <c r="A519" s="143">
        <f t="shared" si="93"/>
        <v>44738</v>
      </c>
      <c r="B519" s="69" t="str">
        <f t="shared" si="87"/>
        <v>Noche</v>
      </c>
      <c r="C519" s="69" t="str">
        <f t="shared" si="94"/>
        <v>Ginecología</v>
      </c>
      <c r="D519" s="19" t="s">
        <v>437</v>
      </c>
      <c r="E519" s="27"/>
      <c r="F519" s="40"/>
    </row>
    <row r="520" spans="1:6" x14ac:dyDescent="0.25">
      <c r="A520" s="143">
        <f t="shared" si="93"/>
        <v>44738</v>
      </c>
      <c r="B520" s="69" t="str">
        <f t="shared" si="87"/>
        <v>Noche</v>
      </c>
      <c r="C520" s="69" t="str">
        <f t="shared" si="94"/>
        <v>Refuerzo</v>
      </c>
      <c r="D520" s="19" t="s">
        <v>119</v>
      </c>
      <c r="E520" s="27"/>
      <c r="F520" s="40"/>
    </row>
    <row r="521" spans="1:6" x14ac:dyDescent="0.25">
      <c r="A521" s="143">
        <f t="shared" si="93"/>
        <v>44738</v>
      </c>
      <c r="B521" s="69" t="str">
        <f t="shared" si="87"/>
        <v>Noche</v>
      </c>
      <c r="C521" s="69" t="str">
        <f t="shared" si="94"/>
        <v>Anestesista</v>
      </c>
      <c r="D521" s="19" t="s">
        <v>40</v>
      </c>
      <c r="E521" s="27"/>
      <c r="F521" s="40"/>
    </row>
    <row r="522" spans="1:6" x14ac:dyDescent="0.25">
      <c r="A522" s="143">
        <f t="shared" si="93"/>
        <v>44738</v>
      </c>
      <c r="B522" s="69" t="str">
        <f t="shared" si="87"/>
        <v>Noche</v>
      </c>
      <c r="C522" s="69" t="s">
        <v>24</v>
      </c>
      <c r="D522" s="19" t="s">
        <v>328</v>
      </c>
      <c r="E522" s="27"/>
      <c r="F522" s="40"/>
    </row>
    <row r="523" spans="1:6" x14ac:dyDescent="0.25">
      <c r="A523" s="143">
        <f t="shared" si="93"/>
        <v>44738</v>
      </c>
      <c r="B523" s="69" t="str">
        <f t="shared" si="87"/>
        <v>Noche</v>
      </c>
      <c r="C523" s="69" t="s">
        <v>21</v>
      </c>
      <c r="D523" s="19" t="s">
        <v>384</v>
      </c>
      <c r="E523" s="27"/>
      <c r="F523" s="40"/>
    </row>
    <row r="524" spans="1:6" ht="15.75" thickBot="1" x14ac:dyDescent="0.3">
      <c r="A524" s="143">
        <f t="shared" si="93"/>
        <v>44738</v>
      </c>
      <c r="B524" s="69" t="str">
        <f t="shared" ref="B524:C524" si="95">+B504</f>
        <v>Noche</v>
      </c>
      <c r="C524" s="69" t="str">
        <f t="shared" si="95"/>
        <v>Refuerzo UCI/UTI</v>
      </c>
      <c r="D524" s="19" t="s">
        <v>389</v>
      </c>
      <c r="E524" s="27"/>
      <c r="F524" s="40"/>
    </row>
    <row r="525" spans="1:6" x14ac:dyDescent="0.25">
      <c r="A525" s="142">
        <f t="shared" si="93"/>
        <v>44739</v>
      </c>
      <c r="B525" s="70" t="str">
        <f t="shared" ref="B525:C531" si="96">+B505</f>
        <v>Día</v>
      </c>
      <c r="C525" s="70" t="str">
        <f t="shared" si="96"/>
        <v>Pediatría</v>
      </c>
      <c r="D525" s="18" t="s">
        <v>126</v>
      </c>
      <c r="E525" s="28"/>
      <c r="F525" s="135" t="s">
        <v>460</v>
      </c>
    </row>
    <row r="526" spans="1:6" x14ac:dyDescent="0.25">
      <c r="A526" s="143">
        <f t="shared" si="93"/>
        <v>44739</v>
      </c>
      <c r="B526" s="69" t="str">
        <f t="shared" si="96"/>
        <v>Día</v>
      </c>
      <c r="C526" s="69" t="str">
        <f t="shared" si="96"/>
        <v>Cirugía</v>
      </c>
      <c r="D526" s="19" t="s">
        <v>127</v>
      </c>
      <c r="E526" s="47"/>
      <c r="F526" s="40"/>
    </row>
    <row r="527" spans="1:6" x14ac:dyDescent="0.25">
      <c r="A527" s="143">
        <f t="shared" si="93"/>
        <v>44739</v>
      </c>
      <c r="B527" s="69" t="str">
        <f t="shared" si="96"/>
        <v>Día</v>
      </c>
      <c r="C527" s="69" t="str">
        <f t="shared" si="96"/>
        <v>Internista</v>
      </c>
      <c r="D527" s="21" t="s">
        <v>69</v>
      </c>
      <c r="E527" s="27"/>
      <c r="F527" s="40"/>
    </row>
    <row r="528" spans="1:6" x14ac:dyDescent="0.25">
      <c r="A528" s="143">
        <f t="shared" si="93"/>
        <v>44739</v>
      </c>
      <c r="B528" s="69" t="str">
        <f t="shared" si="96"/>
        <v>Día</v>
      </c>
      <c r="C528" s="69" t="str">
        <f t="shared" si="96"/>
        <v>Traumatólogo</v>
      </c>
      <c r="D528" s="19" t="s">
        <v>65</v>
      </c>
      <c r="E528" s="27"/>
      <c r="F528" s="40"/>
    </row>
    <row r="529" spans="1:6" x14ac:dyDescent="0.25">
      <c r="A529" s="143">
        <f t="shared" si="93"/>
        <v>44739</v>
      </c>
      <c r="B529" s="69" t="str">
        <f t="shared" si="96"/>
        <v>Día</v>
      </c>
      <c r="C529" s="69" t="str">
        <f t="shared" si="96"/>
        <v>Ginecología</v>
      </c>
      <c r="D529" s="19" t="s">
        <v>31</v>
      </c>
      <c r="E529" s="27"/>
      <c r="F529" s="40"/>
    </row>
    <row r="530" spans="1:6" x14ac:dyDescent="0.25">
      <c r="A530" s="143">
        <f t="shared" si="93"/>
        <v>44739</v>
      </c>
      <c r="B530" s="69" t="str">
        <f t="shared" si="96"/>
        <v>Día</v>
      </c>
      <c r="C530" s="69" t="str">
        <f t="shared" si="96"/>
        <v>Refuerzo</v>
      </c>
      <c r="D530" s="19" t="s">
        <v>119</v>
      </c>
      <c r="E530" s="27"/>
      <c r="F530" s="40"/>
    </row>
    <row r="531" spans="1:6" x14ac:dyDescent="0.25">
      <c r="A531" s="143">
        <f t="shared" si="93"/>
        <v>44739</v>
      </c>
      <c r="B531" s="69" t="str">
        <f t="shared" si="96"/>
        <v>Día</v>
      </c>
      <c r="C531" s="69" t="str">
        <f t="shared" si="96"/>
        <v>Anestesista</v>
      </c>
      <c r="D531" s="21" t="s">
        <v>108</v>
      </c>
      <c r="E531" s="27"/>
      <c r="F531" s="40"/>
    </row>
    <row r="532" spans="1:6" x14ac:dyDescent="0.25">
      <c r="A532" s="143">
        <f t="shared" si="93"/>
        <v>44739</v>
      </c>
      <c r="B532" s="69" t="str">
        <f t="shared" ref="B532:B573" si="97">+B512</f>
        <v>Día</v>
      </c>
      <c r="C532" s="69" t="s">
        <v>24</v>
      </c>
      <c r="D532" s="21" t="s">
        <v>333</v>
      </c>
      <c r="E532" s="27"/>
      <c r="F532" s="40"/>
    </row>
    <row r="533" spans="1:6" x14ac:dyDescent="0.25">
      <c r="A533" s="143">
        <f t="shared" si="93"/>
        <v>44739</v>
      </c>
      <c r="B533" s="69" t="str">
        <f t="shared" si="97"/>
        <v>Día</v>
      </c>
      <c r="C533" s="69" t="s">
        <v>21</v>
      </c>
      <c r="D533" s="19" t="s">
        <v>386</v>
      </c>
      <c r="E533" s="27"/>
      <c r="F533" s="40"/>
    </row>
    <row r="534" spans="1:6" ht="15.75" thickBot="1" x14ac:dyDescent="0.3">
      <c r="A534" s="143">
        <f t="shared" si="93"/>
        <v>44739</v>
      </c>
      <c r="B534" s="69" t="str">
        <f t="shared" si="97"/>
        <v>Día</v>
      </c>
      <c r="C534" s="69" t="str">
        <f t="shared" ref="C534:C541" si="98">+C514</f>
        <v>Refuerzo UCI/UTI</v>
      </c>
      <c r="D534" s="19" t="s">
        <v>452</v>
      </c>
      <c r="E534" s="27"/>
      <c r="F534" s="40"/>
    </row>
    <row r="535" spans="1:6" x14ac:dyDescent="0.25">
      <c r="A535" s="142">
        <f t="shared" si="93"/>
        <v>44739</v>
      </c>
      <c r="B535" s="70" t="str">
        <f t="shared" si="97"/>
        <v>Noche</v>
      </c>
      <c r="C535" s="70" t="str">
        <f t="shared" si="98"/>
        <v>Pediatría</v>
      </c>
      <c r="D535" s="18" t="s">
        <v>59</v>
      </c>
      <c r="E535" s="28"/>
      <c r="F535" s="39"/>
    </row>
    <row r="536" spans="1:6" x14ac:dyDescent="0.25">
      <c r="A536" s="143">
        <f t="shared" si="93"/>
        <v>44739</v>
      </c>
      <c r="B536" s="69" t="str">
        <f t="shared" si="97"/>
        <v>Noche</v>
      </c>
      <c r="C536" s="69" t="str">
        <f t="shared" si="98"/>
        <v>Cirugía</v>
      </c>
      <c r="D536" s="19" t="s">
        <v>75</v>
      </c>
      <c r="E536" s="27"/>
      <c r="F536" s="40"/>
    </row>
    <row r="537" spans="1:6" x14ac:dyDescent="0.25">
      <c r="A537" s="143">
        <f t="shared" ref="A537:A568" si="99">+A517+1</f>
        <v>44739</v>
      </c>
      <c r="B537" s="69" t="str">
        <f t="shared" si="97"/>
        <v>Noche</v>
      </c>
      <c r="C537" s="69" t="str">
        <f t="shared" si="98"/>
        <v>Internista</v>
      </c>
      <c r="D537" s="19" t="s">
        <v>416</v>
      </c>
      <c r="E537" s="27"/>
      <c r="F537" s="40"/>
    </row>
    <row r="538" spans="1:6" x14ac:dyDescent="0.25">
      <c r="A538" s="143">
        <f t="shared" si="99"/>
        <v>44739</v>
      </c>
      <c r="B538" s="69" t="str">
        <f t="shared" si="97"/>
        <v>Noche</v>
      </c>
      <c r="C538" s="69" t="str">
        <f t="shared" si="98"/>
        <v>Traumatólogo</v>
      </c>
      <c r="D538" s="19" t="s">
        <v>56</v>
      </c>
      <c r="E538" s="27"/>
      <c r="F538" s="40"/>
    </row>
    <row r="539" spans="1:6" x14ac:dyDescent="0.25">
      <c r="A539" s="143">
        <f t="shared" si="99"/>
        <v>44739</v>
      </c>
      <c r="B539" s="69" t="str">
        <f t="shared" si="97"/>
        <v>Noche</v>
      </c>
      <c r="C539" s="69" t="str">
        <f t="shared" si="98"/>
        <v>Ginecología</v>
      </c>
      <c r="D539" s="19" t="s">
        <v>31</v>
      </c>
      <c r="E539" s="27"/>
      <c r="F539" s="40"/>
    </row>
    <row r="540" spans="1:6" x14ac:dyDescent="0.25">
      <c r="A540" s="143">
        <f t="shared" si="99"/>
        <v>44739</v>
      </c>
      <c r="B540" s="69" t="str">
        <f t="shared" si="97"/>
        <v>Noche</v>
      </c>
      <c r="C540" s="69" t="str">
        <f t="shared" si="98"/>
        <v>Refuerzo</v>
      </c>
      <c r="D540" s="19" t="s">
        <v>428</v>
      </c>
      <c r="E540" s="27"/>
      <c r="F540" s="40"/>
    </row>
    <row r="541" spans="1:6" x14ac:dyDescent="0.25">
      <c r="A541" s="143">
        <f t="shared" si="99"/>
        <v>44739</v>
      </c>
      <c r="B541" s="69" t="str">
        <f t="shared" si="97"/>
        <v>Noche</v>
      </c>
      <c r="C541" s="69" t="str">
        <f t="shared" si="98"/>
        <v>Anestesista</v>
      </c>
      <c r="D541" s="21" t="s">
        <v>108</v>
      </c>
      <c r="E541" s="27"/>
      <c r="F541" s="40"/>
    </row>
    <row r="542" spans="1:6" x14ac:dyDescent="0.25">
      <c r="A542" s="143">
        <f t="shared" si="99"/>
        <v>44739</v>
      </c>
      <c r="B542" s="69" t="str">
        <f t="shared" si="97"/>
        <v>Noche</v>
      </c>
      <c r="C542" s="69" t="s">
        <v>24</v>
      </c>
      <c r="D542" s="21" t="s">
        <v>333</v>
      </c>
      <c r="E542" s="27"/>
      <c r="F542" s="40"/>
    </row>
    <row r="543" spans="1:6" x14ac:dyDescent="0.25">
      <c r="A543" s="143">
        <f t="shared" si="99"/>
        <v>44739</v>
      </c>
      <c r="B543" s="69" t="str">
        <f t="shared" si="97"/>
        <v>Noche</v>
      </c>
      <c r="C543" s="69" t="s">
        <v>21</v>
      </c>
      <c r="D543" s="19" t="s">
        <v>386</v>
      </c>
      <c r="E543" s="27"/>
      <c r="F543" s="40"/>
    </row>
    <row r="544" spans="1:6" ht="15.75" thickBot="1" x14ac:dyDescent="0.3">
      <c r="A544" s="143">
        <f t="shared" si="99"/>
        <v>44739</v>
      </c>
      <c r="B544" s="69" t="str">
        <f t="shared" si="97"/>
        <v>Noche</v>
      </c>
      <c r="C544" s="69" t="str">
        <f t="shared" ref="C544:C551" si="100">+C524</f>
        <v>Refuerzo UCI/UTI</v>
      </c>
      <c r="D544" s="19" t="s">
        <v>452</v>
      </c>
      <c r="E544" s="27"/>
      <c r="F544" s="40"/>
    </row>
    <row r="545" spans="1:6" x14ac:dyDescent="0.25">
      <c r="A545" s="142">
        <f t="shared" si="99"/>
        <v>44740</v>
      </c>
      <c r="B545" s="70" t="str">
        <f t="shared" si="97"/>
        <v>Día</v>
      </c>
      <c r="C545" s="70" t="str">
        <f t="shared" si="100"/>
        <v>Pediatría</v>
      </c>
      <c r="D545" s="18" t="s">
        <v>70</v>
      </c>
      <c r="E545" s="28"/>
      <c r="F545" s="39"/>
    </row>
    <row r="546" spans="1:6" x14ac:dyDescent="0.25">
      <c r="A546" s="143">
        <f t="shared" si="99"/>
        <v>44740</v>
      </c>
      <c r="B546" s="69" t="str">
        <f t="shared" si="97"/>
        <v>Día</v>
      </c>
      <c r="C546" s="69" t="str">
        <f t="shared" si="100"/>
        <v>Cirugía</v>
      </c>
      <c r="D546" s="24" t="s">
        <v>66</v>
      </c>
      <c r="E546" s="27"/>
      <c r="F546" s="40"/>
    </row>
    <row r="547" spans="1:6" x14ac:dyDescent="0.25">
      <c r="A547" s="143">
        <f t="shared" si="99"/>
        <v>44740</v>
      </c>
      <c r="B547" s="69" t="str">
        <f t="shared" si="97"/>
        <v>Día</v>
      </c>
      <c r="C547" s="69" t="str">
        <f t="shared" si="100"/>
        <v>Internista</v>
      </c>
      <c r="D547" s="19" t="s">
        <v>67</v>
      </c>
      <c r="E547" s="27"/>
      <c r="F547" s="40"/>
    </row>
    <row r="548" spans="1:6" x14ac:dyDescent="0.25">
      <c r="A548" s="143">
        <f t="shared" si="99"/>
        <v>44740</v>
      </c>
      <c r="B548" s="69" t="str">
        <f t="shared" si="97"/>
        <v>Día</v>
      </c>
      <c r="C548" s="69" t="str">
        <f t="shared" si="100"/>
        <v>Traumatólogo</v>
      </c>
      <c r="D548" s="19" t="s">
        <v>68</v>
      </c>
      <c r="E548" s="27"/>
      <c r="F548" s="40"/>
    </row>
    <row r="549" spans="1:6" x14ac:dyDescent="0.25">
      <c r="A549" s="143">
        <f t="shared" si="99"/>
        <v>44740</v>
      </c>
      <c r="B549" s="69" t="str">
        <f t="shared" si="97"/>
        <v>Día</v>
      </c>
      <c r="C549" s="69" t="str">
        <f t="shared" si="100"/>
        <v>Ginecología</v>
      </c>
      <c r="D549" s="20" t="s">
        <v>33</v>
      </c>
      <c r="E549" s="27"/>
      <c r="F549" s="40"/>
    </row>
    <row r="550" spans="1:6" x14ac:dyDescent="0.25">
      <c r="A550" s="143">
        <f t="shared" si="99"/>
        <v>44740</v>
      </c>
      <c r="B550" s="69" t="str">
        <f t="shared" si="97"/>
        <v>Día</v>
      </c>
      <c r="C550" s="69" t="str">
        <f t="shared" si="100"/>
        <v>Refuerzo</v>
      </c>
      <c r="D550" s="19" t="s">
        <v>69</v>
      </c>
      <c r="E550" s="27"/>
      <c r="F550" s="40"/>
    </row>
    <row r="551" spans="1:6" x14ac:dyDescent="0.25">
      <c r="A551" s="143">
        <f t="shared" si="99"/>
        <v>44740</v>
      </c>
      <c r="B551" s="69" t="str">
        <f t="shared" si="97"/>
        <v>Día</v>
      </c>
      <c r="C551" s="69" t="str">
        <f t="shared" si="100"/>
        <v>Anestesista</v>
      </c>
      <c r="D551" s="19" t="s">
        <v>449</v>
      </c>
      <c r="E551" s="27"/>
      <c r="F551" s="40"/>
    </row>
    <row r="552" spans="1:6" x14ac:dyDescent="0.25">
      <c r="A552" s="143">
        <f t="shared" si="99"/>
        <v>44740</v>
      </c>
      <c r="B552" s="69" t="str">
        <f t="shared" si="97"/>
        <v>Día</v>
      </c>
      <c r="C552" s="69" t="s">
        <v>24</v>
      </c>
      <c r="D552" s="19" t="s">
        <v>348</v>
      </c>
      <c r="E552" s="27"/>
      <c r="F552" s="40"/>
    </row>
    <row r="553" spans="1:6" x14ac:dyDescent="0.25">
      <c r="A553" s="143">
        <f t="shared" si="99"/>
        <v>44740</v>
      </c>
      <c r="B553" s="69" t="str">
        <f t="shared" si="97"/>
        <v>Día</v>
      </c>
      <c r="C553" s="69" t="s">
        <v>21</v>
      </c>
      <c r="D553" s="19" t="s">
        <v>387</v>
      </c>
      <c r="E553" s="27"/>
      <c r="F553" s="40"/>
    </row>
    <row r="554" spans="1:6" ht="15.75" thickBot="1" x14ac:dyDescent="0.3">
      <c r="A554" s="143">
        <f t="shared" si="99"/>
        <v>44740</v>
      </c>
      <c r="B554" s="69" t="str">
        <f t="shared" si="97"/>
        <v>Día</v>
      </c>
      <c r="C554" s="69" t="str">
        <f t="shared" ref="C554:C561" si="101">+C534</f>
        <v>Refuerzo UCI/UTI</v>
      </c>
      <c r="D554" s="19" t="s">
        <v>450</v>
      </c>
      <c r="E554" s="27"/>
      <c r="F554" s="40"/>
    </row>
    <row r="555" spans="1:6" x14ac:dyDescent="0.25">
      <c r="A555" s="142">
        <f t="shared" si="99"/>
        <v>44740</v>
      </c>
      <c r="B555" s="70" t="str">
        <f t="shared" si="97"/>
        <v>Noche</v>
      </c>
      <c r="C555" s="70" t="str">
        <f t="shared" si="101"/>
        <v>Pediatría</v>
      </c>
      <c r="D555" s="18" t="s">
        <v>59</v>
      </c>
      <c r="E555" s="28"/>
      <c r="F555" s="39"/>
    </row>
    <row r="556" spans="1:6" x14ac:dyDescent="0.25">
      <c r="A556" s="143">
        <f t="shared" si="99"/>
        <v>44740</v>
      </c>
      <c r="B556" s="69" t="str">
        <f t="shared" si="97"/>
        <v>Noche</v>
      </c>
      <c r="C556" s="69" t="str">
        <f t="shared" si="101"/>
        <v>Cirugía</v>
      </c>
      <c r="D556" s="19" t="s">
        <v>88</v>
      </c>
      <c r="E556" s="27"/>
      <c r="F556" s="40"/>
    </row>
    <row r="557" spans="1:6" x14ac:dyDescent="0.25">
      <c r="A557" s="143">
        <f t="shared" si="99"/>
        <v>44740</v>
      </c>
      <c r="B557" s="69" t="str">
        <f t="shared" si="97"/>
        <v>Noche</v>
      </c>
      <c r="C557" s="69" t="str">
        <f t="shared" si="101"/>
        <v>Internista</v>
      </c>
      <c r="D557" s="19" t="s">
        <v>89</v>
      </c>
      <c r="E557" s="27"/>
      <c r="F557" s="40"/>
    </row>
    <row r="558" spans="1:6" x14ac:dyDescent="0.25">
      <c r="A558" s="143">
        <f t="shared" si="99"/>
        <v>44740</v>
      </c>
      <c r="B558" s="69" t="str">
        <f t="shared" si="97"/>
        <v>Noche</v>
      </c>
      <c r="C558" s="69" t="str">
        <f t="shared" si="101"/>
        <v>Traumatólogo</v>
      </c>
      <c r="D558" s="19" t="s">
        <v>90</v>
      </c>
      <c r="E558" s="27"/>
      <c r="F558" s="40"/>
    </row>
    <row r="559" spans="1:6" x14ac:dyDescent="0.25">
      <c r="A559" s="143">
        <f t="shared" si="99"/>
        <v>44740</v>
      </c>
      <c r="B559" s="69" t="str">
        <f t="shared" si="97"/>
        <v>Noche</v>
      </c>
      <c r="C559" s="69" t="str">
        <f t="shared" si="101"/>
        <v>Ginecología</v>
      </c>
      <c r="D559" s="20" t="s">
        <v>33</v>
      </c>
      <c r="E559" s="27"/>
      <c r="F559" s="40"/>
    </row>
    <row r="560" spans="1:6" x14ac:dyDescent="0.25">
      <c r="A560" s="143">
        <f t="shared" si="99"/>
        <v>44740</v>
      </c>
      <c r="B560" s="69" t="str">
        <f t="shared" si="97"/>
        <v>Noche</v>
      </c>
      <c r="C560" s="69" t="str">
        <f t="shared" si="101"/>
        <v>Refuerzo</v>
      </c>
      <c r="D560" s="19" t="s">
        <v>468</v>
      </c>
      <c r="E560" s="27"/>
      <c r="F560" s="40"/>
    </row>
    <row r="561" spans="1:6" x14ac:dyDescent="0.25">
      <c r="A561" s="143">
        <f t="shared" si="99"/>
        <v>44740</v>
      </c>
      <c r="B561" s="69" t="str">
        <f t="shared" si="97"/>
        <v>Noche</v>
      </c>
      <c r="C561" s="69" t="str">
        <f t="shared" si="101"/>
        <v>Anestesista</v>
      </c>
      <c r="D561" s="19" t="s">
        <v>449</v>
      </c>
      <c r="E561" s="27"/>
      <c r="F561" s="40"/>
    </row>
    <row r="562" spans="1:6" x14ac:dyDescent="0.25">
      <c r="A562" s="143">
        <f t="shared" si="99"/>
        <v>44740</v>
      </c>
      <c r="B562" s="69" t="str">
        <f t="shared" si="97"/>
        <v>Noche</v>
      </c>
      <c r="C562" s="69" t="s">
        <v>24</v>
      </c>
      <c r="D562" s="19" t="s">
        <v>348</v>
      </c>
      <c r="E562" s="27"/>
      <c r="F562" s="65"/>
    </row>
    <row r="563" spans="1:6" x14ac:dyDescent="0.25">
      <c r="A563" s="143">
        <f t="shared" si="99"/>
        <v>44740</v>
      </c>
      <c r="B563" s="69" t="str">
        <f t="shared" si="97"/>
        <v>Noche</v>
      </c>
      <c r="C563" s="69" t="s">
        <v>21</v>
      </c>
      <c r="D563" s="19" t="s">
        <v>387</v>
      </c>
      <c r="E563" s="27"/>
      <c r="F563" s="65"/>
    </row>
    <row r="564" spans="1:6" ht="15.75" thickBot="1" x14ac:dyDescent="0.3">
      <c r="A564" s="143">
        <f t="shared" si="99"/>
        <v>44740</v>
      </c>
      <c r="B564" s="69" t="str">
        <f t="shared" si="97"/>
        <v>Noche</v>
      </c>
      <c r="C564" s="69" t="str">
        <f t="shared" ref="C564:C571" si="102">+C544</f>
        <v>Refuerzo UCI/UTI</v>
      </c>
      <c r="D564" s="19" t="s">
        <v>450</v>
      </c>
      <c r="E564" s="27"/>
      <c r="F564" s="41"/>
    </row>
    <row r="565" spans="1:6" x14ac:dyDescent="0.25">
      <c r="A565" s="142">
        <f t="shared" si="99"/>
        <v>44741</v>
      </c>
      <c r="B565" s="70" t="str">
        <f t="shared" si="97"/>
        <v>Día</v>
      </c>
      <c r="C565" s="70" t="str">
        <f t="shared" si="102"/>
        <v>Pediatría</v>
      </c>
      <c r="D565" s="18" t="s">
        <v>77</v>
      </c>
      <c r="E565" s="28"/>
      <c r="F565" s="39"/>
    </row>
    <row r="566" spans="1:6" x14ac:dyDescent="0.25">
      <c r="A566" s="143">
        <f t="shared" si="99"/>
        <v>44741</v>
      </c>
      <c r="B566" s="69" t="str">
        <f t="shared" si="97"/>
        <v>Día</v>
      </c>
      <c r="C566" s="69" t="str">
        <f t="shared" si="102"/>
        <v>Cirugía</v>
      </c>
      <c r="D566" s="19" t="s">
        <v>83</v>
      </c>
      <c r="E566" s="27"/>
      <c r="F566" s="40"/>
    </row>
    <row r="567" spans="1:6" x14ac:dyDescent="0.25">
      <c r="A567" s="143">
        <f t="shared" si="99"/>
        <v>44741</v>
      </c>
      <c r="B567" s="69" t="str">
        <f t="shared" si="97"/>
        <v>Día</v>
      </c>
      <c r="C567" s="69" t="str">
        <f t="shared" si="102"/>
        <v>Internista</v>
      </c>
      <c r="D567" s="19" t="s">
        <v>84</v>
      </c>
      <c r="E567" s="27"/>
      <c r="F567" s="40"/>
    </row>
    <row r="568" spans="1:6" x14ac:dyDescent="0.25">
      <c r="A568" s="143">
        <f t="shared" si="99"/>
        <v>44741</v>
      </c>
      <c r="B568" s="69" t="str">
        <f t="shared" si="97"/>
        <v>Día</v>
      </c>
      <c r="C568" s="69" t="str">
        <f t="shared" si="102"/>
        <v>Traumatólogo</v>
      </c>
      <c r="D568" s="19" t="s">
        <v>85</v>
      </c>
      <c r="E568" s="27"/>
      <c r="F568" s="40"/>
    </row>
    <row r="569" spans="1:6" x14ac:dyDescent="0.25">
      <c r="A569" s="143">
        <f t="shared" ref="A569:A583" si="103">+A549+1</f>
        <v>44741</v>
      </c>
      <c r="B569" s="69" t="str">
        <f t="shared" si="97"/>
        <v>Día</v>
      </c>
      <c r="C569" s="69" t="str">
        <f t="shared" si="102"/>
        <v>Ginecología</v>
      </c>
      <c r="D569" s="19" t="s">
        <v>34</v>
      </c>
      <c r="E569" s="27"/>
      <c r="F569" s="40"/>
    </row>
    <row r="570" spans="1:6" x14ac:dyDescent="0.25">
      <c r="A570" s="143">
        <f t="shared" si="103"/>
        <v>44741</v>
      </c>
      <c r="B570" s="69" t="str">
        <f t="shared" si="97"/>
        <v>Día</v>
      </c>
      <c r="C570" s="69" t="str">
        <f t="shared" si="102"/>
        <v>Refuerzo</v>
      </c>
      <c r="D570" s="19" t="s">
        <v>118</v>
      </c>
      <c r="E570" s="27"/>
      <c r="F570" s="40"/>
    </row>
    <row r="571" spans="1:6" x14ac:dyDescent="0.25">
      <c r="A571" s="143">
        <f t="shared" si="103"/>
        <v>44741</v>
      </c>
      <c r="B571" s="69" t="str">
        <f t="shared" si="97"/>
        <v>Día</v>
      </c>
      <c r="C571" s="69" t="str">
        <f t="shared" si="102"/>
        <v>Anestesista</v>
      </c>
      <c r="D571" s="19" t="s">
        <v>39</v>
      </c>
      <c r="E571" s="27"/>
      <c r="F571" s="40"/>
    </row>
    <row r="572" spans="1:6" x14ac:dyDescent="0.25">
      <c r="A572" s="143">
        <f t="shared" si="103"/>
        <v>44741</v>
      </c>
      <c r="B572" s="69" t="str">
        <f t="shared" si="97"/>
        <v>Día</v>
      </c>
      <c r="C572" s="69" t="s">
        <v>24</v>
      </c>
      <c r="D572" s="96" t="s">
        <v>331</v>
      </c>
      <c r="E572" s="27"/>
      <c r="F572" s="40"/>
    </row>
    <row r="573" spans="1:6" x14ac:dyDescent="0.25">
      <c r="A573" s="143">
        <f t="shared" si="103"/>
        <v>44741</v>
      </c>
      <c r="B573" s="69" t="str">
        <f t="shared" si="97"/>
        <v>Día</v>
      </c>
      <c r="C573" s="69" t="s">
        <v>21</v>
      </c>
      <c r="D573" s="80" t="s">
        <v>381</v>
      </c>
      <c r="E573" s="27"/>
      <c r="F573" s="40"/>
    </row>
    <row r="574" spans="1:6" ht="15.75" thickBot="1" x14ac:dyDescent="0.3">
      <c r="A574" s="143">
        <f t="shared" si="103"/>
        <v>44741</v>
      </c>
      <c r="B574" s="69" t="str">
        <f t="shared" ref="B574:C574" si="104">+B554</f>
        <v>Día</v>
      </c>
      <c r="C574" s="69" t="str">
        <f t="shared" si="104"/>
        <v>Refuerzo UCI/UTI</v>
      </c>
      <c r="D574" s="79" t="s">
        <v>123</v>
      </c>
      <c r="E574" s="27"/>
      <c r="F574" s="40"/>
    </row>
    <row r="575" spans="1:6" x14ac:dyDescent="0.25">
      <c r="A575" s="142">
        <f t="shared" si="103"/>
        <v>44741</v>
      </c>
      <c r="B575" s="70" t="str">
        <f t="shared" ref="B575:C581" si="105">+B555</f>
        <v>Noche</v>
      </c>
      <c r="C575" s="70" t="str">
        <f t="shared" si="105"/>
        <v>Pediatría</v>
      </c>
      <c r="D575" s="18" t="s">
        <v>77</v>
      </c>
      <c r="E575" s="28"/>
      <c r="F575" s="39"/>
    </row>
    <row r="576" spans="1:6" x14ac:dyDescent="0.25">
      <c r="A576" s="143">
        <f t="shared" si="103"/>
        <v>44741</v>
      </c>
      <c r="B576" s="69" t="str">
        <f t="shared" si="105"/>
        <v>Noche</v>
      </c>
      <c r="C576" s="69" t="str">
        <f t="shared" si="105"/>
        <v>Cirugía</v>
      </c>
      <c r="D576" s="19" t="s">
        <v>83</v>
      </c>
      <c r="E576" s="27"/>
      <c r="F576" s="40"/>
    </row>
    <row r="577" spans="1:6" x14ac:dyDescent="0.25">
      <c r="A577" s="143">
        <f t="shared" si="103"/>
        <v>44741</v>
      </c>
      <c r="B577" s="69" t="str">
        <f t="shared" si="105"/>
        <v>Noche</v>
      </c>
      <c r="C577" s="69" t="str">
        <f t="shared" si="105"/>
        <v>Internista</v>
      </c>
      <c r="D577" s="19" t="s">
        <v>84</v>
      </c>
      <c r="E577" s="27"/>
      <c r="F577" s="40"/>
    </row>
    <row r="578" spans="1:6" x14ac:dyDescent="0.25">
      <c r="A578" s="143">
        <f t="shared" si="103"/>
        <v>44741</v>
      </c>
      <c r="B578" s="69" t="str">
        <f t="shared" si="105"/>
        <v>Noche</v>
      </c>
      <c r="C578" s="69" t="str">
        <f t="shared" si="105"/>
        <v>Traumatólogo</v>
      </c>
      <c r="D578" s="19" t="s">
        <v>85</v>
      </c>
      <c r="E578" s="27"/>
      <c r="F578" s="40"/>
    </row>
    <row r="579" spans="1:6" x14ac:dyDescent="0.25">
      <c r="A579" s="143">
        <f t="shared" si="103"/>
        <v>44741</v>
      </c>
      <c r="B579" s="69" t="str">
        <f t="shared" si="105"/>
        <v>Noche</v>
      </c>
      <c r="C579" s="69" t="str">
        <f t="shared" si="105"/>
        <v>Ginecología</v>
      </c>
      <c r="D579" s="19" t="s">
        <v>34</v>
      </c>
      <c r="E579" s="27"/>
      <c r="F579" s="40"/>
    </row>
    <row r="580" spans="1:6" x14ac:dyDescent="0.25">
      <c r="A580" s="143">
        <f t="shared" si="103"/>
        <v>44741</v>
      </c>
      <c r="B580" s="69" t="str">
        <f t="shared" si="105"/>
        <v>Noche</v>
      </c>
      <c r="C580" s="69" t="str">
        <f t="shared" si="105"/>
        <v>Refuerzo</v>
      </c>
      <c r="D580" s="19" t="s">
        <v>118</v>
      </c>
      <c r="E580" s="27"/>
      <c r="F580" s="40"/>
    </row>
    <row r="581" spans="1:6" x14ac:dyDescent="0.25">
      <c r="A581" s="143">
        <f t="shared" si="103"/>
        <v>44741</v>
      </c>
      <c r="B581" s="69" t="str">
        <f t="shared" si="105"/>
        <v>Noche</v>
      </c>
      <c r="C581" s="69" t="str">
        <f t="shared" si="105"/>
        <v>Anestesista</v>
      </c>
      <c r="D581" s="19" t="s">
        <v>39</v>
      </c>
      <c r="E581" s="27"/>
      <c r="F581" s="40"/>
    </row>
    <row r="582" spans="1:6" x14ac:dyDescent="0.25">
      <c r="A582" s="143">
        <f t="shared" si="103"/>
        <v>44741</v>
      </c>
      <c r="B582" s="69" t="str">
        <f t="shared" ref="B582:B603" si="106">+B562</f>
        <v>Noche</v>
      </c>
      <c r="C582" s="69" t="s">
        <v>24</v>
      </c>
      <c r="D582" s="96" t="s">
        <v>331</v>
      </c>
      <c r="E582" s="27"/>
      <c r="F582" s="65"/>
    </row>
    <row r="583" spans="1:6" x14ac:dyDescent="0.25">
      <c r="A583" s="143">
        <f t="shared" si="103"/>
        <v>44741</v>
      </c>
      <c r="B583" s="69" t="str">
        <f t="shared" si="106"/>
        <v>Noche</v>
      </c>
      <c r="C583" s="69" t="s">
        <v>21</v>
      </c>
      <c r="D583" s="80" t="s">
        <v>381</v>
      </c>
      <c r="E583" s="27"/>
      <c r="F583" s="65"/>
    </row>
    <row r="584" spans="1:6" ht="15.75" thickBot="1" x14ac:dyDescent="0.3">
      <c r="A584" s="143">
        <f t="shared" ref="A584" si="107">+A564+1</f>
        <v>44741</v>
      </c>
      <c r="B584" s="69" t="str">
        <f t="shared" si="106"/>
        <v>Noche</v>
      </c>
      <c r="C584" s="69" t="str">
        <f t="shared" ref="C584:C591" si="108">+C564</f>
        <v>Refuerzo UCI/UTI</v>
      </c>
      <c r="D584" s="79" t="s">
        <v>123</v>
      </c>
      <c r="E584" s="27"/>
      <c r="F584" s="41"/>
    </row>
    <row r="585" spans="1:6" x14ac:dyDescent="0.25">
      <c r="A585" s="142">
        <f t="shared" ref="A585:A602" si="109">+A565+1</f>
        <v>44742</v>
      </c>
      <c r="B585" s="70" t="str">
        <f t="shared" si="106"/>
        <v>Día</v>
      </c>
      <c r="C585" s="70" t="str">
        <f t="shared" si="108"/>
        <v>Pediatría</v>
      </c>
      <c r="D585" s="29" t="s">
        <v>87</v>
      </c>
      <c r="E585" s="28"/>
      <c r="F585" s="39"/>
    </row>
    <row r="586" spans="1:6" x14ac:dyDescent="0.25">
      <c r="A586" s="143">
        <f t="shared" si="109"/>
        <v>44742</v>
      </c>
      <c r="B586" s="69" t="str">
        <f t="shared" si="106"/>
        <v>Día</v>
      </c>
      <c r="C586" s="69" t="str">
        <f t="shared" si="108"/>
        <v>Cirugía</v>
      </c>
      <c r="D586" s="23" t="s">
        <v>88</v>
      </c>
      <c r="E586" s="27"/>
      <c r="F586" s="40"/>
    </row>
    <row r="587" spans="1:6" x14ac:dyDescent="0.25">
      <c r="A587" s="143">
        <f t="shared" si="109"/>
        <v>44742</v>
      </c>
      <c r="B587" s="69" t="str">
        <f t="shared" si="106"/>
        <v>Día</v>
      </c>
      <c r="C587" s="69" t="str">
        <f t="shared" si="108"/>
        <v>Internista</v>
      </c>
      <c r="D587" s="19" t="s">
        <v>89</v>
      </c>
      <c r="E587" s="27"/>
      <c r="F587" s="40"/>
    </row>
    <row r="588" spans="1:6" x14ac:dyDescent="0.25">
      <c r="A588" s="143">
        <f t="shared" si="109"/>
        <v>44742</v>
      </c>
      <c r="B588" s="69" t="str">
        <f t="shared" si="106"/>
        <v>Día</v>
      </c>
      <c r="C588" s="69" t="str">
        <f t="shared" si="108"/>
        <v>Traumatólogo</v>
      </c>
      <c r="D588" s="19" t="s">
        <v>90</v>
      </c>
      <c r="E588" s="27"/>
      <c r="F588" s="40"/>
    </row>
    <row r="589" spans="1:6" x14ac:dyDescent="0.25">
      <c r="A589" s="143">
        <f t="shared" si="109"/>
        <v>44742</v>
      </c>
      <c r="B589" s="69" t="str">
        <f t="shared" si="106"/>
        <v>Día</v>
      </c>
      <c r="C589" s="69" t="str">
        <f t="shared" si="108"/>
        <v>Ginecología</v>
      </c>
      <c r="D589" s="19" t="s">
        <v>35</v>
      </c>
      <c r="E589" s="27"/>
      <c r="F589" s="40"/>
    </row>
    <row r="590" spans="1:6" x14ac:dyDescent="0.25">
      <c r="A590" s="143">
        <f t="shared" si="109"/>
        <v>44742</v>
      </c>
      <c r="B590" s="69" t="str">
        <f t="shared" si="106"/>
        <v>Día</v>
      </c>
      <c r="C590" s="69" t="str">
        <f t="shared" si="108"/>
        <v>Refuerzo</v>
      </c>
      <c r="D590" s="19" t="s">
        <v>474</v>
      </c>
      <c r="E590" s="27"/>
      <c r="F590" s="40"/>
    </row>
    <row r="591" spans="1:6" x14ac:dyDescent="0.25">
      <c r="A591" s="143">
        <f t="shared" si="109"/>
        <v>44742</v>
      </c>
      <c r="B591" s="69" t="str">
        <f t="shared" si="106"/>
        <v>Día</v>
      </c>
      <c r="C591" s="69" t="str">
        <f t="shared" si="108"/>
        <v>Anestesista</v>
      </c>
      <c r="D591" s="19" t="s">
        <v>41</v>
      </c>
      <c r="E591" s="27"/>
      <c r="F591" s="40"/>
    </row>
    <row r="592" spans="1:6" x14ac:dyDescent="0.25">
      <c r="A592" s="143">
        <f t="shared" si="109"/>
        <v>44742</v>
      </c>
      <c r="B592" s="69" t="str">
        <f t="shared" si="106"/>
        <v>Día</v>
      </c>
      <c r="C592" s="69" t="s">
        <v>24</v>
      </c>
      <c r="D592" s="19" t="s">
        <v>332</v>
      </c>
      <c r="E592" s="27"/>
      <c r="F592" s="40"/>
    </row>
    <row r="593" spans="1:6" x14ac:dyDescent="0.25">
      <c r="A593" s="143">
        <f t="shared" si="109"/>
        <v>44742</v>
      </c>
      <c r="B593" s="69" t="str">
        <f t="shared" si="106"/>
        <v>Día</v>
      </c>
      <c r="C593" s="69" t="s">
        <v>21</v>
      </c>
      <c r="D593" s="20" t="s">
        <v>388</v>
      </c>
      <c r="E593" s="27"/>
      <c r="F593" s="40"/>
    </row>
    <row r="594" spans="1:6" ht="15.75" thickBot="1" x14ac:dyDescent="0.3">
      <c r="A594" s="143">
        <f t="shared" si="109"/>
        <v>44742</v>
      </c>
      <c r="B594" s="69" t="str">
        <f t="shared" si="106"/>
        <v>Día</v>
      </c>
      <c r="C594" s="69" t="str">
        <f t="shared" ref="C594:C601" si="110">+C574</f>
        <v>Refuerzo UCI/UTI</v>
      </c>
      <c r="D594" s="19" t="s">
        <v>389</v>
      </c>
      <c r="E594" s="27"/>
      <c r="F594" s="40"/>
    </row>
    <row r="595" spans="1:6" x14ac:dyDescent="0.25">
      <c r="A595" s="142">
        <f t="shared" si="109"/>
        <v>44742</v>
      </c>
      <c r="B595" s="70" t="str">
        <f t="shared" si="106"/>
        <v>Noche</v>
      </c>
      <c r="C595" s="70" t="str">
        <f t="shared" si="110"/>
        <v>Pediatría</v>
      </c>
      <c r="D595" s="29" t="s">
        <v>87</v>
      </c>
      <c r="E595" s="28"/>
      <c r="F595" s="39"/>
    </row>
    <row r="596" spans="1:6" x14ac:dyDescent="0.25">
      <c r="A596" s="143">
        <f t="shared" si="109"/>
        <v>44742</v>
      </c>
      <c r="B596" s="69" t="str">
        <f t="shared" si="106"/>
        <v>Noche</v>
      </c>
      <c r="C596" s="69" t="str">
        <f t="shared" si="110"/>
        <v>Cirugía</v>
      </c>
      <c r="D596" s="19" t="s">
        <v>404</v>
      </c>
      <c r="E596" s="27"/>
      <c r="F596" s="40"/>
    </row>
    <row r="597" spans="1:6" x14ac:dyDescent="0.25">
      <c r="A597" s="143">
        <f t="shared" si="109"/>
        <v>44742</v>
      </c>
      <c r="B597" s="69" t="str">
        <f t="shared" si="106"/>
        <v>Noche</v>
      </c>
      <c r="C597" s="69" t="str">
        <f t="shared" si="110"/>
        <v>Internista</v>
      </c>
      <c r="D597" s="19" t="s">
        <v>64</v>
      </c>
      <c r="E597" s="27"/>
      <c r="F597" s="40"/>
    </row>
    <row r="598" spans="1:6" x14ac:dyDescent="0.25">
      <c r="A598" s="143">
        <f t="shared" si="109"/>
        <v>44742</v>
      </c>
      <c r="B598" s="69" t="str">
        <f t="shared" si="106"/>
        <v>Noche</v>
      </c>
      <c r="C598" s="69" t="str">
        <f t="shared" si="110"/>
        <v>Traumatólogo</v>
      </c>
      <c r="D598" s="19" t="s">
        <v>65</v>
      </c>
      <c r="E598" s="27"/>
      <c r="F598" s="40"/>
    </row>
    <row r="599" spans="1:6" x14ac:dyDescent="0.25">
      <c r="A599" s="143">
        <f t="shared" si="109"/>
        <v>44742</v>
      </c>
      <c r="B599" s="69" t="str">
        <f t="shared" si="106"/>
        <v>Noche</v>
      </c>
      <c r="C599" s="69" t="str">
        <f t="shared" si="110"/>
        <v>Ginecología</v>
      </c>
      <c r="D599" s="19" t="s">
        <v>35</v>
      </c>
      <c r="E599" s="27"/>
      <c r="F599" s="40"/>
    </row>
    <row r="600" spans="1:6" x14ac:dyDescent="0.25">
      <c r="A600" s="143">
        <f t="shared" si="109"/>
        <v>44742</v>
      </c>
      <c r="B600" s="69" t="str">
        <f t="shared" si="106"/>
        <v>Noche</v>
      </c>
      <c r="C600" s="69" t="str">
        <f t="shared" si="110"/>
        <v>Refuerzo</v>
      </c>
      <c r="D600" s="19" t="s">
        <v>58</v>
      </c>
      <c r="E600" s="27"/>
      <c r="F600" s="40"/>
    </row>
    <row r="601" spans="1:6" x14ac:dyDescent="0.25">
      <c r="A601" s="143">
        <f t="shared" si="109"/>
        <v>44742</v>
      </c>
      <c r="B601" s="69" t="str">
        <f t="shared" si="106"/>
        <v>Noche</v>
      </c>
      <c r="C601" s="69" t="str">
        <f t="shared" si="110"/>
        <v>Anestesista</v>
      </c>
      <c r="D601" s="19" t="s">
        <v>41</v>
      </c>
      <c r="E601" s="27"/>
      <c r="F601" s="40"/>
    </row>
    <row r="602" spans="1:6" x14ac:dyDescent="0.25">
      <c r="A602" s="143">
        <f t="shared" si="109"/>
        <v>44742</v>
      </c>
      <c r="B602" s="69" t="str">
        <f t="shared" si="106"/>
        <v>Noche</v>
      </c>
      <c r="C602" s="69" t="s">
        <v>24</v>
      </c>
      <c r="D602" s="19" t="s">
        <v>332</v>
      </c>
      <c r="E602" s="49"/>
      <c r="F602" s="65"/>
    </row>
    <row r="603" spans="1:6" x14ac:dyDescent="0.25">
      <c r="A603" s="143">
        <v>44742</v>
      </c>
      <c r="B603" s="69" t="str">
        <f t="shared" si="106"/>
        <v>Noche</v>
      </c>
      <c r="C603" s="71" t="s">
        <v>21</v>
      </c>
      <c r="D603" s="20" t="s">
        <v>388</v>
      </c>
      <c r="E603" s="49"/>
      <c r="F603" s="65"/>
    </row>
    <row r="604" spans="1:6" ht="15.75" thickBot="1" x14ac:dyDescent="0.3">
      <c r="A604" s="144">
        <f t="shared" ref="A604" si="111">+A584+1</f>
        <v>44742</v>
      </c>
      <c r="B604" s="72" t="str">
        <f t="shared" ref="B604" si="112">+B584</f>
        <v>Noche</v>
      </c>
      <c r="C604" s="72" t="str">
        <f>+C584</f>
        <v>Refuerzo UCI/UTI</v>
      </c>
      <c r="D604" s="25" t="s">
        <v>389</v>
      </c>
      <c r="E604" s="30"/>
      <c r="F604" s="41"/>
    </row>
  </sheetData>
  <mergeCells count="2">
    <mergeCell ref="A1:E1"/>
    <mergeCell ref="A2:E2"/>
  </mergeCells>
  <dataValidations disablePrompts="1" count="1">
    <dataValidation type="list" allowBlank="1" showInputMessage="1" showErrorMessage="1" sqref="F6:F24">
      <formula1>#REF!</formula1>
    </dataValidation>
  </dataValidations>
  <pageMargins left="1.1023622047244095" right="0.51181102362204722" top="0.6692913385826772" bottom="0.59055118110236227" header="0.31496062992125984" footer="0.31496062992125984"/>
  <pageSetup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4"/>
  <sheetViews>
    <sheetView showWhiteSpace="0" zoomScaleNormal="100" workbookViewId="0">
      <pane xSplit="1" ySplit="3" topLeftCell="B280" activePane="bottomRight" state="frozen"/>
      <selection activeCell="I23" sqref="I23"/>
      <selection pane="topRight" activeCell="I23" sqref="I23"/>
      <selection pane="bottomLeft" activeCell="I23" sqref="I23"/>
      <selection pane="bottomRight" activeCell="I23" sqref="I23"/>
    </sheetView>
  </sheetViews>
  <sheetFormatPr baseColWidth="10" defaultColWidth="11.42578125" defaultRowHeight="15" x14ac:dyDescent="0.25"/>
  <cols>
    <col min="1" max="1" width="12.28515625" style="42" customWidth="1"/>
    <col min="2" max="2" width="7.42578125" style="1" customWidth="1"/>
    <col min="3" max="3" width="19.140625" style="1" customWidth="1"/>
    <col min="4" max="4" width="40.140625" style="38" bestFit="1" customWidth="1"/>
    <col min="5" max="5" width="20.5703125" style="34" customWidth="1"/>
    <col min="6" max="6" width="23.7109375" style="36" customWidth="1"/>
    <col min="7" max="16384" width="11.42578125" style="1"/>
  </cols>
  <sheetData>
    <row r="1" spans="1:6" ht="19.5" x14ac:dyDescent="0.3">
      <c r="A1" s="229" t="s">
        <v>18</v>
      </c>
      <c r="B1" s="229"/>
      <c r="C1" s="229"/>
      <c r="D1" s="229"/>
      <c r="E1" s="229"/>
    </row>
    <row r="2" spans="1:6" ht="20.25" thickBot="1" x14ac:dyDescent="0.35">
      <c r="A2" s="230" t="s">
        <v>375</v>
      </c>
      <c r="B2" s="230"/>
      <c r="C2" s="230"/>
      <c r="D2" s="230"/>
      <c r="E2" s="230"/>
    </row>
    <row r="3" spans="1:6" ht="30.75" customHeight="1" thickTop="1" thickBot="1" x14ac:dyDescent="0.3">
      <c r="A3" s="55" t="s">
        <v>0</v>
      </c>
      <c r="B3" s="66" t="s">
        <v>5</v>
      </c>
      <c r="C3" s="66" t="s">
        <v>1</v>
      </c>
      <c r="D3" s="55" t="s">
        <v>2</v>
      </c>
      <c r="E3" s="56" t="s">
        <v>23</v>
      </c>
      <c r="F3" s="57" t="s">
        <v>22</v>
      </c>
    </row>
    <row r="4" spans="1:6" x14ac:dyDescent="0.25">
      <c r="A4" s="140">
        <v>44743</v>
      </c>
      <c r="B4" s="68" t="s">
        <v>6</v>
      </c>
      <c r="C4" s="68" t="s">
        <v>7</v>
      </c>
      <c r="D4" s="59" t="s">
        <v>59</v>
      </c>
      <c r="E4" s="50"/>
      <c r="F4" s="39"/>
    </row>
    <row r="5" spans="1:6" x14ac:dyDescent="0.25">
      <c r="A5" s="140">
        <v>44743</v>
      </c>
      <c r="B5" s="69" t="s">
        <v>6</v>
      </c>
      <c r="C5" s="69" t="s">
        <v>8</v>
      </c>
      <c r="D5" s="23" t="s">
        <v>127</v>
      </c>
      <c r="E5" s="27"/>
      <c r="F5" s="40"/>
    </row>
    <row r="6" spans="1:6" x14ac:dyDescent="0.25">
      <c r="A6" s="140">
        <v>44743</v>
      </c>
      <c r="B6" s="69" t="s">
        <v>6</v>
      </c>
      <c r="C6" s="69" t="s">
        <v>11</v>
      </c>
      <c r="D6" s="19" t="s">
        <v>479</v>
      </c>
      <c r="E6" s="27"/>
      <c r="F6" s="40"/>
    </row>
    <row r="7" spans="1:6" x14ac:dyDescent="0.25">
      <c r="A7" s="140">
        <v>44743</v>
      </c>
      <c r="B7" s="69" t="s">
        <v>6</v>
      </c>
      <c r="C7" s="69" t="s">
        <v>20</v>
      </c>
      <c r="D7" s="19" t="s">
        <v>56</v>
      </c>
      <c r="E7" s="27"/>
      <c r="F7" s="40"/>
    </row>
    <row r="8" spans="1:6" x14ac:dyDescent="0.25">
      <c r="A8" s="140">
        <v>44743</v>
      </c>
      <c r="B8" s="69" t="s">
        <v>6</v>
      </c>
      <c r="C8" s="69" t="s">
        <v>9</v>
      </c>
      <c r="D8" s="19" t="s">
        <v>32</v>
      </c>
      <c r="E8" s="27"/>
      <c r="F8" s="40"/>
    </row>
    <row r="9" spans="1:6" x14ac:dyDescent="0.25">
      <c r="A9" s="140">
        <v>44743</v>
      </c>
      <c r="B9" s="69" t="s">
        <v>6</v>
      </c>
      <c r="C9" s="69" t="s">
        <v>370</v>
      </c>
      <c r="D9" s="19" t="s">
        <v>475</v>
      </c>
      <c r="E9" s="27"/>
      <c r="F9" s="40"/>
    </row>
    <row r="10" spans="1:6" x14ac:dyDescent="0.25">
      <c r="A10" s="140">
        <v>44743</v>
      </c>
      <c r="B10" s="69" t="s">
        <v>6</v>
      </c>
      <c r="C10" s="69" t="s">
        <v>10</v>
      </c>
      <c r="D10" s="96" t="s">
        <v>43</v>
      </c>
      <c r="E10" s="27"/>
      <c r="F10" s="40"/>
    </row>
    <row r="11" spans="1:6" x14ac:dyDescent="0.25">
      <c r="A11" s="140">
        <v>44743</v>
      </c>
      <c r="B11" s="69" t="s">
        <v>6</v>
      </c>
      <c r="C11" s="69" t="s">
        <v>24</v>
      </c>
      <c r="D11" s="96" t="s">
        <v>329</v>
      </c>
      <c r="E11" s="27"/>
      <c r="F11" s="40"/>
    </row>
    <row r="12" spans="1:6" x14ac:dyDescent="0.25">
      <c r="A12" s="140">
        <v>44743</v>
      </c>
      <c r="B12" s="69" t="s">
        <v>6</v>
      </c>
      <c r="C12" s="71" t="s">
        <v>21</v>
      </c>
      <c r="D12" s="80" t="s">
        <v>385</v>
      </c>
      <c r="E12" s="49"/>
      <c r="F12" s="65"/>
    </row>
    <row r="13" spans="1:6" ht="15.75" thickBot="1" x14ac:dyDescent="0.3">
      <c r="A13" s="141">
        <v>44743</v>
      </c>
      <c r="B13" s="71" t="s">
        <v>6</v>
      </c>
      <c r="C13" s="71" t="s">
        <v>369</v>
      </c>
      <c r="D13" s="79" t="s">
        <v>47</v>
      </c>
      <c r="E13" s="49"/>
      <c r="F13" s="65"/>
    </row>
    <row r="14" spans="1:6" x14ac:dyDescent="0.25">
      <c r="A14" s="142">
        <v>44743</v>
      </c>
      <c r="B14" s="70" t="s">
        <v>12</v>
      </c>
      <c r="C14" s="70" t="s">
        <v>7</v>
      </c>
      <c r="D14" s="18" t="s">
        <v>70</v>
      </c>
      <c r="E14" s="28"/>
      <c r="F14" s="39"/>
    </row>
    <row r="15" spans="1:6" x14ac:dyDescent="0.25">
      <c r="A15" s="140">
        <v>44743</v>
      </c>
      <c r="B15" s="69" t="s">
        <v>12</v>
      </c>
      <c r="C15" s="69" t="s">
        <v>8</v>
      </c>
      <c r="D15" s="23" t="s">
        <v>476</v>
      </c>
      <c r="E15" s="27"/>
      <c r="F15" s="40"/>
    </row>
    <row r="16" spans="1:6" x14ac:dyDescent="0.25">
      <c r="A16" s="140">
        <v>44743</v>
      </c>
      <c r="B16" s="69" t="s">
        <v>12</v>
      </c>
      <c r="C16" s="69" t="s">
        <v>11</v>
      </c>
      <c r="D16" s="19" t="s">
        <v>67</v>
      </c>
      <c r="E16" s="27"/>
      <c r="F16" s="40"/>
    </row>
    <row r="17" spans="1:6" x14ac:dyDescent="0.25">
      <c r="A17" s="140">
        <v>44743</v>
      </c>
      <c r="B17" s="69" t="s">
        <v>12</v>
      </c>
      <c r="C17" s="69" t="s">
        <v>20</v>
      </c>
      <c r="D17" s="19" t="s">
        <v>68</v>
      </c>
      <c r="E17" s="27"/>
      <c r="F17" s="40"/>
    </row>
    <row r="18" spans="1:6" x14ac:dyDescent="0.25">
      <c r="A18" s="140">
        <v>44743</v>
      </c>
      <c r="B18" s="69" t="s">
        <v>12</v>
      </c>
      <c r="C18" s="69" t="s">
        <v>9</v>
      </c>
      <c r="D18" s="19" t="s">
        <v>32</v>
      </c>
      <c r="E18" s="27"/>
      <c r="F18" s="40"/>
    </row>
    <row r="19" spans="1:6" x14ac:dyDescent="0.25">
      <c r="A19" s="140">
        <v>44743</v>
      </c>
      <c r="B19" s="69" t="s">
        <v>12</v>
      </c>
      <c r="C19" s="69" t="s">
        <v>19</v>
      </c>
      <c r="D19" s="19" t="s">
        <v>69</v>
      </c>
      <c r="E19" s="27"/>
      <c r="F19" s="40"/>
    </row>
    <row r="20" spans="1:6" x14ac:dyDescent="0.25">
      <c r="A20" s="140">
        <v>44743</v>
      </c>
      <c r="B20" s="69" t="s">
        <v>12</v>
      </c>
      <c r="C20" s="69" t="s">
        <v>10</v>
      </c>
      <c r="D20" s="96" t="s">
        <v>43</v>
      </c>
      <c r="E20" s="27"/>
      <c r="F20" s="40"/>
    </row>
    <row r="21" spans="1:6" x14ac:dyDescent="0.25">
      <c r="A21" s="140">
        <v>44743</v>
      </c>
      <c r="B21" s="69" t="s">
        <v>12</v>
      </c>
      <c r="C21" s="69" t="s">
        <v>24</v>
      </c>
      <c r="D21" s="96" t="s">
        <v>329</v>
      </c>
      <c r="E21" s="49"/>
      <c r="F21" s="40"/>
    </row>
    <row r="22" spans="1:6" x14ac:dyDescent="0.25">
      <c r="A22" s="140">
        <v>44743</v>
      </c>
      <c r="B22" s="69" t="s">
        <v>12</v>
      </c>
      <c r="C22" s="71" t="s">
        <v>21</v>
      </c>
      <c r="D22" s="80" t="s">
        <v>385</v>
      </c>
      <c r="E22" s="49"/>
      <c r="F22" s="65"/>
    </row>
    <row r="23" spans="1:6" ht="15.75" thickBot="1" x14ac:dyDescent="0.3">
      <c r="A23" s="141">
        <v>44743</v>
      </c>
      <c r="B23" s="72" t="s">
        <v>12</v>
      </c>
      <c r="C23" s="72" t="s">
        <v>369</v>
      </c>
      <c r="D23" s="79" t="s">
        <v>47</v>
      </c>
      <c r="E23" s="30"/>
      <c r="F23" s="41"/>
    </row>
    <row r="24" spans="1:6" x14ac:dyDescent="0.25">
      <c r="A24" s="142">
        <v>44744</v>
      </c>
      <c r="B24" s="68" t="s">
        <v>6</v>
      </c>
      <c r="C24" s="70" t="s">
        <v>7</v>
      </c>
      <c r="D24" s="18" t="s">
        <v>203</v>
      </c>
      <c r="E24" s="28"/>
      <c r="F24" s="39"/>
    </row>
    <row r="25" spans="1:6" x14ac:dyDescent="0.25">
      <c r="A25" s="143">
        <f t="shared" ref="A25:A43" si="0">+A5+1</f>
        <v>44744</v>
      </c>
      <c r="B25" s="69" t="s">
        <v>6</v>
      </c>
      <c r="C25" s="69" t="s">
        <v>8</v>
      </c>
      <c r="D25" s="19" t="s">
        <v>72</v>
      </c>
      <c r="E25" s="27"/>
      <c r="F25" s="40"/>
    </row>
    <row r="26" spans="1:6" x14ac:dyDescent="0.25">
      <c r="A26" s="143">
        <f t="shared" si="0"/>
        <v>44744</v>
      </c>
      <c r="B26" s="69" t="s">
        <v>6</v>
      </c>
      <c r="C26" s="69" t="s">
        <v>11</v>
      </c>
      <c r="D26" s="19" t="s">
        <v>471</v>
      </c>
      <c r="E26" s="27"/>
      <c r="F26" s="40"/>
    </row>
    <row r="27" spans="1:6" x14ac:dyDescent="0.25">
      <c r="A27" s="143">
        <f t="shared" si="0"/>
        <v>44744</v>
      </c>
      <c r="B27" s="69" t="s">
        <v>6</v>
      </c>
      <c r="C27" s="69" t="s">
        <v>20</v>
      </c>
      <c r="D27" s="19" t="s">
        <v>124</v>
      </c>
      <c r="E27" s="27"/>
      <c r="F27" s="40"/>
    </row>
    <row r="28" spans="1:6" x14ac:dyDescent="0.25">
      <c r="A28" s="143">
        <f t="shared" si="0"/>
        <v>44744</v>
      </c>
      <c r="B28" s="69" t="s">
        <v>6</v>
      </c>
      <c r="C28" s="69" t="s">
        <v>9</v>
      </c>
      <c r="D28" s="152" t="s">
        <v>437</v>
      </c>
      <c r="E28" s="27"/>
      <c r="F28" s="40"/>
    </row>
    <row r="29" spans="1:6" x14ac:dyDescent="0.25">
      <c r="A29" s="143">
        <f t="shared" si="0"/>
        <v>44744</v>
      </c>
      <c r="B29" s="69" t="s">
        <v>6</v>
      </c>
      <c r="C29" s="69" t="s">
        <v>19</v>
      </c>
      <c r="D29" s="19" t="s">
        <v>474</v>
      </c>
      <c r="E29" s="27"/>
      <c r="F29" s="40"/>
    </row>
    <row r="30" spans="1:6" x14ac:dyDescent="0.25">
      <c r="A30" s="143">
        <f t="shared" si="0"/>
        <v>44744</v>
      </c>
      <c r="B30" s="69" t="s">
        <v>6</v>
      </c>
      <c r="C30" s="69" t="s">
        <v>10</v>
      </c>
      <c r="D30" s="19" t="s">
        <v>40</v>
      </c>
      <c r="E30" s="27"/>
      <c r="F30" s="40"/>
    </row>
    <row r="31" spans="1:6" x14ac:dyDescent="0.25">
      <c r="A31" s="143">
        <f t="shared" si="0"/>
        <v>44744</v>
      </c>
      <c r="B31" s="69" t="s">
        <v>6</v>
      </c>
      <c r="C31" s="69" t="s">
        <v>24</v>
      </c>
      <c r="D31" s="19" t="s">
        <v>328</v>
      </c>
      <c r="E31" s="49"/>
      <c r="F31" s="40"/>
    </row>
    <row r="32" spans="1:6" x14ac:dyDescent="0.25">
      <c r="A32" s="143">
        <f t="shared" si="0"/>
        <v>44744</v>
      </c>
      <c r="B32" s="69" t="s">
        <v>6</v>
      </c>
      <c r="C32" s="71" t="s">
        <v>21</v>
      </c>
      <c r="D32" s="19" t="s">
        <v>384</v>
      </c>
      <c r="E32" s="49"/>
      <c r="F32" s="40"/>
    </row>
    <row r="33" spans="1:6" ht="15.75" thickBot="1" x14ac:dyDescent="0.3">
      <c r="A33" s="143">
        <f t="shared" si="0"/>
        <v>44744</v>
      </c>
      <c r="B33" s="71" t="s">
        <v>6</v>
      </c>
      <c r="C33" s="71" t="s">
        <v>369</v>
      </c>
      <c r="D33" s="19" t="s">
        <v>452</v>
      </c>
      <c r="E33" s="30"/>
      <c r="F33" s="40"/>
    </row>
    <row r="34" spans="1:6" x14ac:dyDescent="0.25">
      <c r="A34" s="142">
        <f t="shared" si="0"/>
        <v>44744</v>
      </c>
      <c r="B34" s="70" t="s">
        <v>12</v>
      </c>
      <c r="C34" s="70" t="s">
        <v>7</v>
      </c>
      <c r="D34" s="18" t="s">
        <v>203</v>
      </c>
      <c r="E34" s="50"/>
      <c r="F34" s="39"/>
    </row>
    <row r="35" spans="1:6" x14ac:dyDescent="0.25">
      <c r="A35" s="143">
        <f t="shared" si="0"/>
        <v>44744</v>
      </c>
      <c r="B35" s="69" t="s">
        <v>12</v>
      </c>
      <c r="C35" s="69" t="s">
        <v>8</v>
      </c>
      <c r="D35" s="19" t="s">
        <v>72</v>
      </c>
      <c r="E35" s="27"/>
      <c r="F35" s="40"/>
    </row>
    <row r="36" spans="1:6" x14ac:dyDescent="0.25">
      <c r="A36" s="143">
        <f t="shared" si="0"/>
        <v>44744</v>
      </c>
      <c r="B36" s="69" t="s">
        <v>12</v>
      </c>
      <c r="C36" s="69" t="s">
        <v>11</v>
      </c>
      <c r="D36" s="19" t="s">
        <v>471</v>
      </c>
      <c r="E36" s="27"/>
      <c r="F36" s="40"/>
    </row>
    <row r="37" spans="1:6" x14ac:dyDescent="0.25">
      <c r="A37" s="143">
        <f t="shared" si="0"/>
        <v>44744</v>
      </c>
      <c r="B37" s="69" t="s">
        <v>12</v>
      </c>
      <c r="C37" s="69" t="s">
        <v>20</v>
      </c>
      <c r="D37" s="19" t="s">
        <v>124</v>
      </c>
      <c r="E37" s="27"/>
      <c r="F37" s="40"/>
    </row>
    <row r="38" spans="1:6" x14ac:dyDescent="0.25">
      <c r="A38" s="143">
        <f t="shared" si="0"/>
        <v>44744</v>
      </c>
      <c r="B38" s="69" t="s">
        <v>12</v>
      </c>
      <c r="C38" s="69" t="s">
        <v>9</v>
      </c>
      <c r="D38" s="19" t="s">
        <v>437</v>
      </c>
      <c r="E38" s="27"/>
      <c r="F38" s="40"/>
    </row>
    <row r="39" spans="1:6" x14ac:dyDescent="0.25">
      <c r="A39" s="143">
        <f t="shared" si="0"/>
        <v>44744</v>
      </c>
      <c r="B39" s="69" t="s">
        <v>12</v>
      </c>
      <c r="C39" s="69" t="s">
        <v>19</v>
      </c>
      <c r="D39" s="19" t="s">
        <v>474</v>
      </c>
      <c r="E39" s="27"/>
      <c r="F39" s="40"/>
    </row>
    <row r="40" spans="1:6" x14ac:dyDescent="0.25">
      <c r="A40" s="143">
        <f t="shared" si="0"/>
        <v>44744</v>
      </c>
      <c r="B40" s="69" t="s">
        <v>12</v>
      </c>
      <c r="C40" s="69" t="s">
        <v>10</v>
      </c>
      <c r="D40" s="19" t="s">
        <v>40</v>
      </c>
      <c r="E40" s="27"/>
      <c r="F40" s="40"/>
    </row>
    <row r="41" spans="1:6" x14ac:dyDescent="0.25">
      <c r="A41" s="143">
        <f t="shared" si="0"/>
        <v>44744</v>
      </c>
      <c r="B41" s="69" t="s">
        <v>12</v>
      </c>
      <c r="C41" s="69" t="s">
        <v>24</v>
      </c>
      <c r="D41" s="19" t="s">
        <v>328</v>
      </c>
      <c r="E41" s="27"/>
      <c r="F41" s="40"/>
    </row>
    <row r="42" spans="1:6" x14ac:dyDescent="0.25">
      <c r="A42" s="143">
        <f t="shared" si="0"/>
        <v>44744</v>
      </c>
      <c r="B42" s="69" t="s">
        <v>12</v>
      </c>
      <c r="C42" s="71" t="s">
        <v>21</v>
      </c>
      <c r="D42" s="19" t="s">
        <v>384</v>
      </c>
      <c r="E42" s="27"/>
      <c r="F42" s="40"/>
    </row>
    <row r="43" spans="1:6" ht="15.75" thickBot="1" x14ac:dyDescent="0.3">
      <c r="A43" s="143">
        <f t="shared" si="0"/>
        <v>44744</v>
      </c>
      <c r="B43" s="72" t="s">
        <v>12</v>
      </c>
      <c r="C43" s="72" t="s">
        <v>369</v>
      </c>
      <c r="D43" s="19" t="s">
        <v>452</v>
      </c>
      <c r="E43" s="27"/>
      <c r="F43" s="40"/>
    </row>
    <row r="44" spans="1:6" x14ac:dyDescent="0.25">
      <c r="A44" s="142">
        <f>A24+1</f>
        <v>44745</v>
      </c>
      <c r="B44" s="68" t="s">
        <v>6</v>
      </c>
      <c r="C44" s="68" t="s">
        <v>7</v>
      </c>
      <c r="D44" s="18" t="s">
        <v>59</v>
      </c>
      <c r="E44" s="28"/>
      <c r="F44" s="39"/>
    </row>
    <row r="45" spans="1:6" x14ac:dyDescent="0.25">
      <c r="A45" s="143">
        <f t="shared" ref="A45:A76" si="1">+A25+1</f>
        <v>44745</v>
      </c>
      <c r="B45" s="69" t="s">
        <v>6</v>
      </c>
      <c r="C45" s="69" t="s">
        <v>8</v>
      </c>
      <c r="D45" s="23" t="s">
        <v>404</v>
      </c>
      <c r="E45" s="27"/>
      <c r="F45" s="40"/>
    </row>
    <row r="46" spans="1:6" x14ac:dyDescent="0.25">
      <c r="A46" s="143">
        <f t="shared" si="1"/>
        <v>44745</v>
      </c>
      <c r="B46" s="69" t="s">
        <v>6</v>
      </c>
      <c r="C46" s="69" t="s">
        <v>11</v>
      </c>
      <c r="D46" s="19" t="s">
        <v>84</v>
      </c>
      <c r="E46" s="27"/>
      <c r="F46" s="40"/>
    </row>
    <row r="47" spans="1:6" x14ac:dyDescent="0.25">
      <c r="A47" s="143">
        <f t="shared" si="1"/>
        <v>44745</v>
      </c>
      <c r="B47" s="69" t="s">
        <v>6</v>
      </c>
      <c r="C47" s="69" t="s">
        <v>20</v>
      </c>
      <c r="D47" s="88" t="s">
        <v>37</v>
      </c>
      <c r="E47" s="27"/>
      <c r="F47" s="40"/>
    </row>
    <row r="48" spans="1:6" x14ac:dyDescent="0.25">
      <c r="A48" s="143">
        <f t="shared" si="1"/>
        <v>44745</v>
      </c>
      <c r="B48" s="69" t="s">
        <v>6</v>
      </c>
      <c r="C48" s="69" t="s">
        <v>9</v>
      </c>
      <c r="D48" s="19" t="s">
        <v>36</v>
      </c>
      <c r="E48" s="27"/>
      <c r="F48" s="40"/>
    </row>
    <row r="49" spans="1:6" x14ac:dyDescent="0.25">
      <c r="A49" s="143">
        <f t="shared" si="1"/>
        <v>44745</v>
      </c>
      <c r="B49" s="69" t="s">
        <v>6</v>
      </c>
      <c r="C49" s="69" t="s">
        <v>19</v>
      </c>
      <c r="D49" s="19" t="s">
        <v>480</v>
      </c>
      <c r="E49" s="27"/>
      <c r="F49" s="40"/>
    </row>
    <row r="50" spans="1:6" x14ac:dyDescent="0.25">
      <c r="A50" s="143">
        <f t="shared" si="1"/>
        <v>44745</v>
      </c>
      <c r="B50" s="69" t="s">
        <v>6</v>
      </c>
      <c r="C50" s="69" t="s">
        <v>10</v>
      </c>
      <c r="D50" s="19" t="s">
        <v>43</v>
      </c>
      <c r="E50" s="27"/>
      <c r="F50" s="40"/>
    </row>
    <row r="51" spans="1:6" x14ac:dyDescent="0.25">
      <c r="A51" s="143">
        <f t="shared" si="1"/>
        <v>44745</v>
      </c>
      <c r="B51" s="69" t="s">
        <v>6</v>
      </c>
      <c r="C51" s="69" t="s">
        <v>24</v>
      </c>
      <c r="D51" s="19" t="s">
        <v>333</v>
      </c>
      <c r="E51" s="27"/>
      <c r="F51" s="40"/>
    </row>
    <row r="52" spans="1:6" x14ac:dyDescent="0.25">
      <c r="A52" s="143">
        <f t="shared" si="1"/>
        <v>44745</v>
      </c>
      <c r="B52" s="69" t="s">
        <v>6</v>
      </c>
      <c r="C52" s="71" t="s">
        <v>21</v>
      </c>
      <c r="D52" s="19" t="s">
        <v>386</v>
      </c>
      <c r="E52" s="27"/>
      <c r="F52" s="40"/>
    </row>
    <row r="53" spans="1:6" ht="15.75" thickBot="1" x14ac:dyDescent="0.3">
      <c r="A53" s="143">
        <f t="shared" si="1"/>
        <v>44745</v>
      </c>
      <c r="B53" s="71" t="s">
        <v>6</v>
      </c>
      <c r="C53" s="71" t="s">
        <v>369</v>
      </c>
      <c r="D53" s="19" t="s">
        <v>452</v>
      </c>
      <c r="E53" s="27"/>
      <c r="F53" s="40"/>
    </row>
    <row r="54" spans="1:6" x14ac:dyDescent="0.25">
      <c r="A54" s="142">
        <f t="shared" si="1"/>
        <v>44745</v>
      </c>
      <c r="B54" s="70" t="s">
        <v>12</v>
      </c>
      <c r="C54" s="70" t="s">
        <v>7</v>
      </c>
      <c r="D54" s="18" t="s">
        <v>59</v>
      </c>
      <c r="E54" s="28"/>
      <c r="F54" s="39"/>
    </row>
    <row r="55" spans="1:6" x14ac:dyDescent="0.25">
      <c r="A55" s="143">
        <f t="shared" si="1"/>
        <v>44745</v>
      </c>
      <c r="B55" s="69" t="s">
        <v>12</v>
      </c>
      <c r="C55" s="69" t="s">
        <v>8</v>
      </c>
      <c r="D55" s="23" t="s">
        <v>404</v>
      </c>
      <c r="E55" s="27"/>
      <c r="F55" s="40"/>
    </row>
    <row r="56" spans="1:6" x14ac:dyDescent="0.25">
      <c r="A56" s="143">
        <f t="shared" si="1"/>
        <v>44745</v>
      </c>
      <c r="B56" s="69" t="s">
        <v>12</v>
      </c>
      <c r="C56" s="69" t="s">
        <v>11</v>
      </c>
      <c r="D56" s="19" t="s">
        <v>416</v>
      </c>
      <c r="E56" s="27"/>
      <c r="F56" s="40"/>
    </row>
    <row r="57" spans="1:6" x14ac:dyDescent="0.25">
      <c r="A57" s="143">
        <f t="shared" si="1"/>
        <v>44745</v>
      </c>
      <c r="B57" s="69" t="s">
        <v>12</v>
      </c>
      <c r="C57" s="69" t="s">
        <v>20</v>
      </c>
      <c r="D57" s="19" t="s">
        <v>85</v>
      </c>
      <c r="E57" s="27"/>
      <c r="F57" s="40"/>
    </row>
    <row r="58" spans="1:6" x14ac:dyDescent="0.25">
      <c r="A58" s="143">
        <f t="shared" si="1"/>
        <v>44745</v>
      </c>
      <c r="B58" s="69" t="s">
        <v>12</v>
      </c>
      <c r="C58" s="69" t="s">
        <v>9</v>
      </c>
      <c r="D58" s="19" t="s">
        <v>36</v>
      </c>
      <c r="E58" s="27"/>
      <c r="F58" s="40"/>
    </row>
    <row r="59" spans="1:6" x14ac:dyDescent="0.25">
      <c r="A59" s="143">
        <f t="shared" si="1"/>
        <v>44745</v>
      </c>
      <c r="B59" s="69" t="s">
        <v>12</v>
      </c>
      <c r="C59" s="69" t="s">
        <v>19</v>
      </c>
      <c r="D59" s="19" t="s">
        <v>480</v>
      </c>
      <c r="E59" s="27"/>
      <c r="F59" s="40"/>
    </row>
    <row r="60" spans="1:6" x14ac:dyDescent="0.25">
      <c r="A60" s="143">
        <f t="shared" si="1"/>
        <v>44745</v>
      </c>
      <c r="B60" s="69" t="s">
        <v>12</v>
      </c>
      <c r="C60" s="69" t="s">
        <v>10</v>
      </c>
      <c r="D60" s="19" t="s">
        <v>43</v>
      </c>
      <c r="E60" s="27"/>
      <c r="F60" s="40"/>
    </row>
    <row r="61" spans="1:6" x14ac:dyDescent="0.25">
      <c r="A61" s="143">
        <f t="shared" si="1"/>
        <v>44745</v>
      </c>
      <c r="B61" s="69" t="s">
        <v>12</v>
      </c>
      <c r="C61" s="69" t="s">
        <v>24</v>
      </c>
      <c r="D61" s="19" t="s">
        <v>333</v>
      </c>
      <c r="E61" s="49"/>
      <c r="F61" s="40"/>
    </row>
    <row r="62" spans="1:6" x14ac:dyDescent="0.25">
      <c r="A62" s="143">
        <f t="shared" si="1"/>
        <v>44745</v>
      </c>
      <c r="B62" s="69" t="s">
        <v>12</v>
      </c>
      <c r="C62" s="71" t="s">
        <v>21</v>
      </c>
      <c r="D62" s="19" t="s">
        <v>386</v>
      </c>
      <c r="E62" s="49"/>
      <c r="F62" s="40"/>
    </row>
    <row r="63" spans="1:6" ht="15.75" thickBot="1" x14ac:dyDescent="0.3">
      <c r="A63" s="143">
        <f t="shared" si="1"/>
        <v>44745</v>
      </c>
      <c r="B63" s="72" t="s">
        <v>12</v>
      </c>
      <c r="C63" s="72" t="s">
        <v>369</v>
      </c>
      <c r="D63" s="19" t="s">
        <v>452</v>
      </c>
      <c r="E63" s="49"/>
      <c r="F63" s="40"/>
    </row>
    <row r="64" spans="1:6" x14ac:dyDescent="0.25">
      <c r="A64" s="142">
        <f t="shared" si="1"/>
        <v>44746</v>
      </c>
      <c r="B64" s="68" t="s">
        <v>6</v>
      </c>
      <c r="C64" s="68" t="s">
        <v>7</v>
      </c>
      <c r="D64" s="18" t="s">
        <v>203</v>
      </c>
      <c r="E64" s="28"/>
      <c r="F64" s="135" t="s">
        <v>481</v>
      </c>
    </row>
    <row r="65" spans="1:6" x14ac:dyDescent="0.25">
      <c r="A65" s="143">
        <f t="shared" si="1"/>
        <v>44746</v>
      </c>
      <c r="B65" s="69" t="s">
        <v>6</v>
      </c>
      <c r="C65" s="69" t="s">
        <v>8</v>
      </c>
      <c r="D65" s="19" t="s">
        <v>414</v>
      </c>
      <c r="E65" s="51"/>
      <c r="F65" s="40"/>
    </row>
    <row r="66" spans="1:6" x14ac:dyDescent="0.25">
      <c r="A66" s="143">
        <f t="shared" si="1"/>
        <v>44746</v>
      </c>
      <c r="B66" s="69" t="s">
        <v>6</v>
      </c>
      <c r="C66" s="69" t="s">
        <v>11</v>
      </c>
      <c r="D66" s="19" t="s">
        <v>118</v>
      </c>
      <c r="E66" s="104" t="s">
        <v>104</v>
      </c>
      <c r="F66" s="40"/>
    </row>
    <row r="67" spans="1:6" x14ac:dyDescent="0.25">
      <c r="A67" s="143">
        <f t="shared" si="1"/>
        <v>44746</v>
      </c>
      <c r="B67" s="69" t="s">
        <v>6</v>
      </c>
      <c r="C67" s="69" t="s">
        <v>20</v>
      </c>
      <c r="D67" s="19" t="s">
        <v>124</v>
      </c>
      <c r="E67" s="27"/>
      <c r="F67" s="40"/>
    </row>
    <row r="68" spans="1:6" x14ac:dyDescent="0.25">
      <c r="A68" s="143">
        <f t="shared" si="1"/>
        <v>44746</v>
      </c>
      <c r="B68" s="69" t="s">
        <v>6</v>
      </c>
      <c r="C68" s="69" t="s">
        <v>9</v>
      </c>
      <c r="D68" s="96" t="s">
        <v>31</v>
      </c>
      <c r="E68" s="27"/>
      <c r="F68" s="40"/>
    </row>
    <row r="69" spans="1:6" x14ac:dyDescent="0.25">
      <c r="A69" s="143">
        <f t="shared" si="1"/>
        <v>44746</v>
      </c>
      <c r="B69" s="69" t="s">
        <v>6</v>
      </c>
      <c r="C69" s="69" t="s">
        <v>19</v>
      </c>
      <c r="D69" s="19" t="s">
        <v>443</v>
      </c>
      <c r="E69" s="27"/>
      <c r="F69" s="40"/>
    </row>
    <row r="70" spans="1:6" x14ac:dyDescent="0.25">
      <c r="A70" s="143">
        <f t="shared" si="1"/>
        <v>44746</v>
      </c>
      <c r="B70" s="69" t="s">
        <v>6</v>
      </c>
      <c r="C70" s="69" t="s">
        <v>10</v>
      </c>
      <c r="D70" s="19" t="s">
        <v>40</v>
      </c>
      <c r="E70" s="27"/>
      <c r="F70" s="40"/>
    </row>
    <row r="71" spans="1:6" x14ac:dyDescent="0.25">
      <c r="A71" s="143">
        <f t="shared" si="1"/>
        <v>44746</v>
      </c>
      <c r="B71" s="69" t="s">
        <v>6</v>
      </c>
      <c r="C71" s="69" t="s">
        <v>24</v>
      </c>
      <c r="D71" s="19" t="s">
        <v>348</v>
      </c>
      <c r="E71" s="49"/>
      <c r="F71" s="40"/>
    </row>
    <row r="72" spans="1:6" x14ac:dyDescent="0.25">
      <c r="A72" s="143">
        <f t="shared" si="1"/>
        <v>44746</v>
      </c>
      <c r="B72" s="69" t="s">
        <v>6</v>
      </c>
      <c r="C72" s="71" t="s">
        <v>21</v>
      </c>
      <c r="D72" s="19" t="s">
        <v>387</v>
      </c>
      <c r="E72" s="49"/>
      <c r="F72" s="40"/>
    </row>
    <row r="73" spans="1:6" ht="15.75" thickBot="1" x14ac:dyDescent="0.3">
      <c r="A73" s="143">
        <f t="shared" si="1"/>
        <v>44746</v>
      </c>
      <c r="B73" s="71" t="s">
        <v>6</v>
      </c>
      <c r="C73" s="71" t="s">
        <v>369</v>
      </c>
      <c r="D73" s="19" t="s">
        <v>450</v>
      </c>
      <c r="E73" s="30"/>
      <c r="F73" s="40"/>
    </row>
    <row r="74" spans="1:6" x14ac:dyDescent="0.25">
      <c r="A74" s="142">
        <f t="shared" si="1"/>
        <v>44746</v>
      </c>
      <c r="B74" s="70" t="s">
        <v>12</v>
      </c>
      <c r="C74" s="70" t="s">
        <v>7</v>
      </c>
      <c r="D74" s="18" t="s">
        <v>59</v>
      </c>
      <c r="E74" s="50"/>
      <c r="F74" s="39"/>
    </row>
    <row r="75" spans="1:6" x14ac:dyDescent="0.25">
      <c r="A75" s="143">
        <f t="shared" si="1"/>
        <v>44746</v>
      </c>
      <c r="B75" s="69" t="s">
        <v>12</v>
      </c>
      <c r="C75" s="69" t="s">
        <v>8</v>
      </c>
      <c r="D75" s="19" t="s">
        <v>88</v>
      </c>
      <c r="E75" s="27"/>
      <c r="F75" s="40"/>
    </row>
    <row r="76" spans="1:6" x14ac:dyDescent="0.25">
      <c r="A76" s="143">
        <f t="shared" si="1"/>
        <v>44746</v>
      </c>
      <c r="B76" s="69" t="s">
        <v>12</v>
      </c>
      <c r="C76" s="69" t="s">
        <v>11</v>
      </c>
      <c r="D76" s="19" t="s">
        <v>89</v>
      </c>
      <c r="E76" s="27"/>
      <c r="F76" s="40"/>
    </row>
    <row r="77" spans="1:6" x14ac:dyDescent="0.25">
      <c r="A77" s="143">
        <f t="shared" ref="A77:A102" si="2">+A57+1</f>
        <v>44746</v>
      </c>
      <c r="B77" s="69" t="s">
        <v>12</v>
      </c>
      <c r="C77" s="69" t="s">
        <v>20</v>
      </c>
      <c r="D77" s="19" t="s">
        <v>90</v>
      </c>
      <c r="E77" s="27"/>
      <c r="F77" s="40"/>
    </row>
    <row r="78" spans="1:6" x14ac:dyDescent="0.25">
      <c r="A78" s="143">
        <f t="shared" si="2"/>
        <v>44746</v>
      </c>
      <c r="B78" s="69" t="s">
        <v>12</v>
      </c>
      <c r="C78" s="69" t="s">
        <v>9</v>
      </c>
      <c r="D78" s="96" t="s">
        <v>31</v>
      </c>
      <c r="E78" s="27"/>
      <c r="F78" s="40"/>
    </row>
    <row r="79" spans="1:6" x14ac:dyDescent="0.25">
      <c r="A79" s="143">
        <f t="shared" si="2"/>
        <v>44746</v>
      </c>
      <c r="B79" s="69" t="s">
        <v>12</v>
      </c>
      <c r="C79" s="69" t="s">
        <v>19</v>
      </c>
      <c r="D79" s="19" t="s">
        <v>93</v>
      </c>
      <c r="E79" s="27"/>
      <c r="F79" s="40"/>
    </row>
    <row r="80" spans="1:6" x14ac:dyDescent="0.25">
      <c r="A80" s="143">
        <f t="shared" si="2"/>
        <v>44746</v>
      </c>
      <c r="B80" s="69" t="s">
        <v>12</v>
      </c>
      <c r="C80" s="69" t="s">
        <v>10</v>
      </c>
      <c r="D80" s="19" t="s">
        <v>40</v>
      </c>
      <c r="E80" s="27"/>
      <c r="F80" s="40"/>
    </row>
    <row r="81" spans="1:6" x14ac:dyDescent="0.25">
      <c r="A81" s="143">
        <f t="shared" si="2"/>
        <v>44746</v>
      </c>
      <c r="B81" s="69" t="s">
        <v>12</v>
      </c>
      <c r="C81" s="69" t="s">
        <v>24</v>
      </c>
      <c r="D81" s="19" t="s">
        <v>348</v>
      </c>
      <c r="E81" s="27"/>
      <c r="F81" s="40"/>
    </row>
    <row r="82" spans="1:6" x14ac:dyDescent="0.25">
      <c r="A82" s="143">
        <f t="shared" si="2"/>
        <v>44746</v>
      </c>
      <c r="B82" s="69" t="s">
        <v>12</v>
      </c>
      <c r="C82" s="71" t="s">
        <v>21</v>
      </c>
      <c r="D82" s="19" t="s">
        <v>387</v>
      </c>
      <c r="E82" s="49"/>
      <c r="F82" s="40"/>
    </row>
    <row r="83" spans="1:6" ht="15.75" thickBot="1" x14ac:dyDescent="0.3">
      <c r="A83" s="143">
        <f t="shared" si="2"/>
        <v>44746</v>
      </c>
      <c r="B83" s="72" t="s">
        <v>12</v>
      </c>
      <c r="C83" s="72" t="s">
        <v>369</v>
      </c>
      <c r="D83" s="19" t="s">
        <v>450</v>
      </c>
      <c r="E83" s="49"/>
      <c r="F83" s="40"/>
    </row>
    <row r="84" spans="1:6" x14ac:dyDescent="0.25">
      <c r="A84" s="142">
        <f t="shared" si="2"/>
        <v>44747</v>
      </c>
      <c r="B84" s="70" t="str">
        <f t="shared" ref="B84:C90" si="3">+B64</f>
        <v>Día</v>
      </c>
      <c r="C84" s="70" t="str">
        <f t="shared" si="3"/>
        <v>Pediatría</v>
      </c>
      <c r="D84" s="18" t="s">
        <v>70</v>
      </c>
      <c r="E84" s="28"/>
      <c r="F84" s="39"/>
    </row>
    <row r="85" spans="1:6" x14ac:dyDescent="0.25">
      <c r="A85" s="143">
        <f t="shared" si="2"/>
        <v>44747</v>
      </c>
      <c r="B85" s="69" t="str">
        <f t="shared" si="3"/>
        <v>Día</v>
      </c>
      <c r="C85" s="69" t="str">
        <f t="shared" si="3"/>
        <v>Cirugía</v>
      </c>
      <c r="D85" s="23" t="s">
        <v>66</v>
      </c>
      <c r="E85" s="27"/>
      <c r="F85" s="40"/>
    </row>
    <row r="86" spans="1:6" x14ac:dyDescent="0.25">
      <c r="A86" s="143">
        <f t="shared" si="2"/>
        <v>44747</v>
      </c>
      <c r="B86" s="69" t="str">
        <f t="shared" si="3"/>
        <v>Día</v>
      </c>
      <c r="C86" s="69" t="str">
        <f t="shared" si="3"/>
        <v>Internista</v>
      </c>
      <c r="D86" s="19" t="s">
        <v>67</v>
      </c>
      <c r="E86" s="27"/>
      <c r="F86" s="40"/>
    </row>
    <row r="87" spans="1:6" x14ac:dyDescent="0.25">
      <c r="A87" s="143">
        <f t="shared" si="2"/>
        <v>44747</v>
      </c>
      <c r="B87" s="69" t="str">
        <f t="shared" si="3"/>
        <v>Día</v>
      </c>
      <c r="C87" s="69" t="str">
        <f t="shared" si="3"/>
        <v>Traumatólogo</v>
      </c>
      <c r="D87" s="19" t="s">
        <v>56</v>
      </c>
      <c r="E87" s="27"/>
      <c r="F87" s="40"/>
    </row>
    <row r="88" spans="1:6" x14ac:dyDescent="0.25">
      <c r="A88" s="143">
        <f t="shared" si="2"/>
        <v>44747</v>
      </c>
      <c r="B88" s="69" t="str">
        <f t="shared" si="3"/>
        <v>Día</v>
      </c>
      <c r="C88" s="69" t="str">
        <f t="shared" si="3"/>
        <v>Ginecología</v>
      </c>
      <c r="D88" s="19" t="s">
        <v>33</v>
      </c>
      <c r="E88" s="27"/>
      <c r="F88" s="40"/>
    </row>
    <row r="89" spans="1:6" x14ac:dyDescent="0.25">
      <c r="A89" s="143">
        <f t="shared" si="2"/>
        <v>44747</v>
      </c>
      <c r="B89" s="69" t="str">
        <f t="shared" si="3"/>
        <v>Día</v>
      </c>
      <c r="C89" s="69" t="str">
        <f t="shared" si="3"/>
        <v>Refuerzo</v>
      </c>
      <c r="D89" s="24" t="s">
        <v>69</v>
      </c>
      <c r="E89" s="27"/>
      <c r="F89" s="40"/>
    </row>
    <row r="90" spans="1:6" x14ac:dyDescent="0.25">
      <c r="A90" s="143">
        <f t="shared" si="2"/>
        <v>44747</v>
      </c>
      <c r="B90" s="69" t="str">
        <f t="shared" si="3"/>
        <v>Día</v>
      </c>
      <c r="C90" s="69" t="str">
        <f t="shared" si="3"/>
        <v>Anestesista</v>
      </c>
      <c r="D90" s="19" t="s">
        <v>449</v>
      </c>
      <c r="E90" s="27"/>
      <c r="F90" s="40"/>
    </row>
    <row r="91" spans="1:6" x14ac:dyDescent="0.25">
      <c r="A91" s="143">
        <f t="shared" si="2"/>
        <v>44747</v>
      </c>
      <c r="B91" s="69" t="s">
        <v>6</v>
      </c>
      <c r="C91" s="69" t="s">
        <v>24</v>
      </c>
      <c r="D91" s="19" t="s">
        <v>329</v>
      </c>
      <c r="E91" s="27"/>
      <c r="F91" s="40"/>
    </row>
    <row r="92" spans="1:6" x14ac:dyDescent="0.25">
      <c r="A92" s="143">
        <f t="shared" si="2"/>
        <v>44747</v>
      </c>
      <c r="B92" s="69" t="s">
        <v>6</v>
      </c>
      <c r="C92" s="69" t="s">
        <v>21</v>
      </c>
      <c r="D92" s="19" t="s">
        <v>385</v>
      </c>
      <c r="E92" s="27"/>
      <c r="F92" s="40"/>
    </row>
    <row r="93" spans="1:6" ht="15.75" thickBot="1" x14ac:dyDescent="0.3">
      <c r="A93" s="143">
        <f t="shared" si="2"/>
        <v>44747</v>
      </c>
      <c r="B93" s="69" t="str">
        <f t="shared" ref="B93:C100" si="4">+B73</f>
        <v>Día</v>
      </c>
      <c r="C93" s="69" t="str">
        <f t="shared" si="4"/>
        <v>Refuerzo UCI/UTI</v>
      </c>
      <c r="D93" s="19" t="s">
        <v>47</v>
      </c>
      <c r="E93" s="27"/>
      <c r="F93" s="40"/>
    </row>
    <row r="94" spans="1:6" x14ac:dyDescent="0.25">
      <c r="A94" s="142">
        <f t="shared" si="2"/>
        <v>44747</v>
      </c>
      <c r="B94" s="70" t="str">
        <f t="shared" si="4"/>
        <v>Noche</v>
      </c>
      <c r="C94" s="70" t="str">
        <f t="shared" si="4"/>
        <v>Pediatría</v>
      </c>
      <c r="D94" s="18" t="s">
        <v>77</v>
      </c>
      <c r="E94" s="28"/>
      <c r="F94" s="39"/>
    </row>
    <row r="95" spans="1:6" x14ac:dyDescent="0.25">
      <c r="A95" s="143">
        <f t="shared" si="2"/>
        <v>44747</v>
      </c>
      <c r="B95" s="69" t="str">
        <f t="shared" si="4"/>
        <v>Noche</v>
      </c>
      <c r="C95" s="69" t="str">
        <f t="shared" si="4"/>
        <v>Cirugía</v>
      </c>
      <c r="D95" s="23" t="s">
        <v>198</v>
      </c>
      <c r="E95" s="27"/>
      <c r="F95" s="40"/>
    </row>
    <row r="96" spans="1:6" x14ac:dyDescent="0.25">
      <c r="A96" s="143">
        <f t="shared" si="2"/>
        <v>44747</v>
      </c>
      <c r="B96" s="69" t="str">
        <f t="shared" si="4"/>
        <v>Noche</v>
      </c>
      <c r="C96" s="69" t="str">
        <f t="shared" si="4"/>
        <v>Internista</v>
      </c>
      <c r="D96" s="19" t="s">
        <v>483</v>
      </c>
      <c r="E96" s="27"/>
      <c r="F96" s="40"/>
    </row>
    <row r="97" spans="1:6" x14ac:dyDescent="0.25">
      <c r="A97" s="143">
        <f t="shared" si="2"/>
        <v>44747</v>
      </c>
      <c r="B97" s="69" t="str">
        <f t="shared" si="4"/>
        <v>Noche</v>
      </c>
      <c r="C97" s="69" t="str">
        <f t="shared" si="4"/>
        <v>Traumatólogo</v>
      </c>
      <c r="D97" s="19" t="s">
        <v>85</v>
      </c>
      <c r="E97" s="27"/>
      <c r="F97" s="40"/>
    </row>
    <row r="98" spans="1:6" x14ac:dyDescent="0.25">
      <c r="A98" s="143">
        <f t="shared" si="2"/>
        <v>44747</v>
      </c>
      <c r="B98" s="69" t="str">
        <f t="shared" si="4"/>
        <v>Noche</v>
      </c>
      <c r="C98" s="69" t="str">
        <f t="shared" si="4"/>
        <v>Ginecología</v>
      </c>
      <c r="D98" s="19" t="s">
        <v>33</v>
      </c>
      <c r="E98" s="27"/>
      <c r="F98" s="40"/>
    </row>
    <row r="99" spans="1:6" x14ac:dyDescent="0.25">
      <c r="A99" s="143">
        <f t="shared" si="2"/>
        <v>44747</v>
      </c>
      <c r="B99" s="69" t="str">
        <f t="shared" si="4"/>
        <v>Noche</v>
      </c>
      <c r="C99" s="69" t="str">
        <f t="shared" si="4"/>
        <v>Refuerzo</v>
      </c>
      <c r="D99" s="24" t="s">
        <v>118</v>
      </c>
      <c r="E99" s="27"/>
      <c r="F99" s="40"/>
    </row>
    <row r="100" spans="1:6" x14ac:dyDescent="0.25">
      <c r="A100" s="143">
        <f t="shared" si="2"/>
        <v>44747</v>
      </c>
      <c r="B100" s="69" t="str">
        <f t="shared" si="4"/>
        <v>Noche</v>
      </c>
      <c r="C100" s="69" t="str">
        <f t="shared" si="4"/>
        <v>Anestesista</v>
      </c>
      <c r="D100" s="19" t="s">
        <v>449</v>
      </c>
      <c r="E100" s="27"/>
      <c r="F100" s="40"/>
    </row>
    <row r="101" spans="1:6" x14ac:dyDescent="0.25">
      <c r="A101" s="143">
        <f t="shared" si="2"/>
        <v>44747</v>
      </c>
      <c r="B101" s="69" t="str">
        <f t="shared" ref="B101:B120" si="5">+B81</f>
        <v>Noche</v>
      </c>
      <c r="C101" s="69" t="s">
        <v>24</v>
      </c>
      <c r="D101" s="19" t="s">
        <v>329</v>
      </c>
      <c r="E101" s="49"/>
      <c r="F101" s="40"/>
    </row>
    <row r="102" spans="1:6" x14ac:dyDescent="0.25">
      <c r="A102" s="143">
        <f t="shared" si="2"/>
        <v>44747</v>
      </c>
      <c r="B102" s="69" t="str">
        <f t="shared" si="5"/>
        <v>Noche</v>
      </c>
      <c r="C102" s="69" t="s">
        <v>21</v>
      </c>
      <c r="D102" s="19" t="s">
        <v>385</v>
      </c>
      <c r="E102" s="49"/>
      <c r="F102" s="40"/>
    </row>
    <row r="103" spans="1:6" ht="15.75" thickBot="1" x14ac:dyDescent="0.3">
      <c r="A103" s="143">
        <f t="shared" ref="A103" si="6">+A83+1</f>
        <v>44747</v>
      </c>
      <c r="B103" s="69" t="str">
        <f t="shared" si="5"/>
        <v>Noche</v>
      </c>
      <c r="C103" s="69" t="str">
        <f t="shared" ref="C103:C110" si="7">+C83</f>
        <v>Refuerzo UCI/UTI</v>
      </c>
      <c r="D103" s="19" t="s">
        <v>47</v>
      </c>
      <c r="E103" s="49"/>
      <c r="F103" s="40"/>
    </row>
    <row r="104" spans="1:6" x14ac:dyDescent="0.25">
      <c r="A104" s="142">
        <f t="shared" ref="A104:A135" si="8">+A84+1</f>
        <v>44748</v>
      </c>
      <c r="B104" s="70" t="str">
        <f t="shared" si="5"/>
        <v>Día</v>
      </c>
      <c r="C104" s="70" t="str">
        <f t="shared" si="7"/>
        <v>Pediatría</v>
      </c>
      <c r="D104" s="18" t="s">
        <v>62</v>
      </c>
      <c r="E104" s="105" t="s">
        <v>393</v>
      </c>
      <c r="F104" s="39"/>
    </row>
    <row r="105" spans="1:6" x14ac:dyDescent="0.25">
      <c r="A105" s="143">
        <f t="shared" si="8"/>
        <v>44748</v>
      </c>
      <c r="B105" s="69" t="str">
        <f t="shared" si="5"/>
        <v>Día</v>
      </c>
      <c r="C105" s="69" t="str">
        <f t="shared" si="7"/>
        <v>Cirugía</v>
      </c>
      <c r="D105" s="19" t="s">
        <v>482</v>
      </c>
      <c r="E105" s="47"/>
      <c r="F105" s="40"/>
    </row>
    <row r="106" spans="1:6" x14ac:dyDescent="0.25">
      <c r="A106" s="143">
        <f t="shared" si="8"/>
        <v>44748</v>
      </c>
      <c r="B106" s="69" t="str">
        <f t="shared" si="5"/>
        <v>Día</v>
      </c>
      <c r="C106" s="69" t="str">
        <f t="shared" si="7"/>
        <v>Internista</v>
      </c>
      <c r="D106" s="19" t="s">
        <v>64</v>
      </c>
      <c r="E106" s="27"/>
      <c r="F106" s="40"/>
    </row>
    <row r="107" spans="1:6" x14ac:dyDescent="0.25">
      <c r="A107" s="143">
        <f t="shared" si="8"/>
        <v>44748</v>
      </c>
      <c r="B107" s="69" t="str">
        <f t="shared" si="5"/>
        <v>Día</v>
      </c>
      <c r="C107" s="69" t="str">
        <f t="shared" si="7"/>
        <v>Traumatólogo</v>
      </c>
      <c r="D107" s="19" t="s">
        <v>65</v>
      </c>
      <c r="E107" s="27"/>
      <c r="F107" s="40"/>
    </row>
    <row r="108" spans="1:6" x14ac:dyDescent="0.25">
      <c r="A108" s="143">
        <f t="shared" si="8"/>
        <v>44748</v>
      </c>
      <c r="B108" s="69" t="str">
        <f t="shared" si="5"/>
        <v>Día</v>
      </c>
      <c r="C108" s="69" t="str">
        <f t="shared" si="7"/>
        <v>Ginecología</v>
      </c>
      <c r="D108" s="19" t="s">
        <v>34</v>
      </c>
      <c r="E108" s="27"/>
      <c r="F108" s="40"/>
    </row>
    <row r="109" spans="1:6" x14ac:dyDescent="0.25">
      <c r="A109" s="143">
        <f t="shared" si="8"/>
        <v>44748</v>
      </c>
      <c r="B109" s="69" t="str">
        <f t="shared" si="5"/>
        <v>Día</v>
      </c>
      <c r="C109" s="69" t="str">
        <f t="shared" si="7"/>
        <v>Refuerzo</v>
      </c>
      <c r="D109" s="19" t="s">
        <v>58</v>
      </c>
      <c r="E109" s="27"/>
      <c r="F109" s="40"/>
    </row>
    <row r="110" spans="1:6" x14ac:dyDescent="0.25">
      <c r="A110" s="143">
        <f t="shared" si="8"/>
        <v>44748</v>
      </c>
      <c r="B110" s="69" t="str">
        <f t="shared" si="5"/>
        <v>Día</v>
      </c>
      <c r="C110" s="69" t="str">
        <f t="shared" si="7"/>
        <v>Anestesista</v>
      </c>
      <c r="D110" s="19" t="s">
        <v>43</v>
      </c>
      <c r="E110" s="27"/>
      <c r="F110" s="40"/>
    </row>
    <row r="111" spans="1:6" x14ac:dyDescent="0.25">
      <c r="A111" s="143">
        <f t="shared" si="8"/>
        <v>44748</v>
      </c>
      <c r="B111" s="69" t="str">
        <f t="shared" si="5"/>
        <v>Día</v>
      </c>
      <c r="C111" s="69" t="s">
        <v>24</v>
      </c>
      <c r="D111" s="19" t="s">
        <v>331</v>
      </c>
      <c r="E111" s="27"/>
      <c r="F111" s="40"/>
    </row>
    <row r="112" spans="1:6" x14ac:dyDescent="0.25">
      <c r="A112" s="143">
        <f t="shared" si="8"/>
        <v>44748</v>
      </c>
      <c r="B112" s="69" t="str">
        <f t="shared" si="5"/>
        <v>Día</v>
      </c>
      <c r="C112" s="69" t="s">
        <v>21</v>
      </c>
      <c r="D112" s="19" t="s">
        <v>381</v>
      </c>
      <c r="E112" s="27"/>
      <c r="F112" s="40"/>
    </row>
    <row r="113" spans="1:6" ht="15.75" thickBot="1" x14ac:dyDescent="0.3">
      <c r="A113" s="143">
        <f t="shared" si="8"/>
        <v>44748</v>
      </c>
      <c r="B113" s="69" t="str">
        <f t="shared" si="5"/>
        <v>Día</v>
      </c>
      <c r="C113" s="69" t="str">
        <f t="shared" ref="C113:C120" si="9">+C93</f>
        <v>Refuerzo UCI/UTI</v>
      </c>
      <c r="D113" s="19" t="s">
        <v>253</v>
      </c>
      <c r="E113" s="27"/>
      <c r="F113" s="40"/>
    </row>
    <row r="114" spans="1:6" x14ac:dyDescent="0.25">
      <c r="A114" s="142">
        <f t="shared" si="8"/>
        <v>44748</v>
      </c>
      <c r="B114" s="70" t="str">
        <f t="shared" si="5"/>
        <v>Noche</v>
      </c>
      <c r="C114" s="70" t="str">
        <f t="shared" si="9"/>
        <v>Pediatría</v>
      </c>
      <c r="D114" s="18" t="s">
        <v>62</v>
      </c>
      <c r="E114" s="28"/>
      <c r="F114" s="39"/>
    </row>
    <row r="115" spans="1:6" x14ac:dyDescent="0.25">
      <c r="A115" s="143">
        <f t="shared" si="8"/>
        <v>44748</v>
      </c>
      <c r="B115" s="69" t="str">
        <f t="shared" si="5"/>
        <v>Noche</v>
      </c>
      <c r="C115" s="69" t="str">
        <f t="shared" si="9"/>
        <v>Cirugía</v>
      </c>
      <c r="D115" s="19" t="s">
        <v>404</v>
      </c>
      <c r="E115" s="27"/>
      <c r="F115" s="40"/>
    </row>
    <row r="116" spans="1:6" x14ac:dyDescent="0.25">
      <c r="A116" s="143">
        <f t="shared" si="8"/>
        <v>44748</v>
      </c>
      <c r="B116" s="69" t="str">
        <f t="shared" si="5"/>
        <v>Noche</v>
      </c>
      <c r="C116" s="69" t="str">
        <f t="shared" si="9"/>
        <v>Internista</v>
      </c>
      <c r="D116" s="19" t="s">
        <v>64</v>
      </c>
      <c r="E116" s="27"/>
      <c r="F116" s="40"/>
    </row>
    <row r="117" spans="1:6" x14ac:dyDescent="0.25">
      <c r="A117" s="143">
        <f t="shared" si="8"/>
        <v>44748</v>
      </c>
      <c r="B117" s="69" t="str">
        <f t="shared" si="5"/>
        <v>Noche</v>
      </c>
      <c r="C117" s="69" t="str">
        <f t="shared" si="9"/>
        <v>Traumatólogo</v>
      </c>
      <c r="D117" s="19" t="s">
        <v>65</v>
      </c>
      <c r="E117" s="27"/>
      <c r="F117" s="40"/>
    </row>
    <row r="118" spans="1:6" x14ac:dyDescent="0.25">
      <c r="A118" s="143">
        <f t="shared" si="8"/>
        <v>44748</v>
      </c>
      <c r="B118" s="69" t="str">
        <f t="shared" si="5"/>
        <v>Noche</v>
      </c>
      <c r="C118" s="69" t="str">
        <f t="shared" si="9"/>
        <v>Ginecología</v>
      </c>
      <c r="D118" s="19" t="s">
        <v>34</v>
      </c>
      <c r="E118" s="27"/>
      <c r="F118" s="40"/>
    </row>
    <row r="119" spans="1:6" x14ac:dyDescent="0.25">
      <c r="A119" s="143">
        <f t="shared" si="8"/>
        <v>44748</v>
      </c>
      <c r="B119" s="69" t="str">
        <f t="shared" si="5"/>
        <v>Noche</v>
      </c>
      <c r="C119" s="69" t="str">
        <f t="shared" si="9"/>
        <v>Refuerzo</v>
      </c>
      <c r="D119" s="19" t="s">
        <v>58</v>
      </c>
      <c r="E119" s="27"/>
      <c r="F119" s="40"/>
    </row>
    <row r="120" spans="1:6" x14ac:dyDescent="0.25">
      <c r="A120" s="143">
        <f t="shared" si="8"/>
        <v>44748</v>
      </c>
      <c r="B120" s="69" t="str">
        <f t="shared" si="5"/>
        <v>Noche</v>
      </c>
      <c r="C120" s="69" t="str">
        <f t="shared" si="9"/>
        <v>Anestesista</v>
      </c>
      <c r="D120" s="19" t="s">
        <v>43</v>
      </c>
      <c r="E120" s="27"/>
      <c r="F120" s="40"/>
    </row>
    <row r="121" spans="1:6" x14ac:dyDescent="0.25">
      <c r="A121" s="143">
        <f t="shared" si="8"/>
        <v>44748</v>
      </c>
      <c r="B121" s="69" t="s">
        <v>12</v>
      </c>
      <c r="C121" s="69" t="s">
        <v>24</v>
      </c>
      <c r="D121" s="19" t="s">
        <v>331</v>
      </c>
      <c r="E121" s="49"/>
      <c r="F121" s="40"/>
    </row>
    <row r="122" spans="1:6" x14ac:dyDescent="0.25">
      <c r="A122" s="143">
        <f t="shared" si="8"/>
        <v>44748</v>
      </c>
      <c r="B122" s="69" t="s">
        <v>12</v>
      </c>
      <c r="C122" s="69" t="s">
        <v>21</v>
      </c>
      <c r="D122" s="19" t="s">
        <v>381</v>
      </c>
      <c r="E122" s="49"/>
      <c r="F122" s="40"/>
    </row>
    <row r="123" spans="1:6" ht="15.75" thickBot="1" x14ac:dyDescent="0.3">
      <c r="A123" s="143">
        <f t="shared" si="8"/>
        <v>44748</v>
      </c>
      <c r="B123" s="69" t="str">
        <f t="shared" ref="B123:C123" si="10">+B103</f>
        <v>Noche</v>
      </c>
      <c r="C123" s="69" t="str">
        <f t="shared" si="10"/>
        <v>Refuerzo UCI/UTI</v>
      </c>
      <c r="D123" s="19" t="s">
        <v>253</v>
      </c>
      <c r="E123" s="49"/>
      <c r="F123" s="40"/>
    </row>
    <row r="124" spans="1:6" x14ac:dyDescent="0.25">
      <c r="A124" s="142">
        <f t="shared" si="8"/>
        <v>44749</v>
      </c>
      <c r="B124" s="70" t="str">
        <f t="shared" ref="B124:C130" si="11">+B104</f>
        <v>Día</v>
      </c>
      <c r="C124" s="70" t="str">
        <f t="shared" si="11"/>
        <v>Pediatría</v>
      </c>
      <c r="D124" s="18" t="s">
        <v>59</v>
      </c>
      <c r="E124" s="105" t="s">
        <v>81</v>
      </c>
      <c r="F124" s="39"/>
    </row>
    <row r="125" spans="1:6" x14ac:dyDescent="0.25">
      <c r="A125" s="143">
        <f t="shared" si="8"/>
        <v>44749</v>
      </c>
      <c r="B125" s="69" t="str">
        <f t="shared" si="11"/>
        <v>Día</v>
      </c>
      <c r="C125" s="69" t="str">
        <f t="shared" si="11"/>
        <v>Cirugía</v>
      </c>
      <c r="D125" s="19" t="s">
        <v>74</v>
      </c>
      <c r="E125" s="104" t="s">
        <v>82</v>
      </c>
      <c r="F125" s="40"/>
    </row>
    <row r="126" spans="1:6" x14ac:dyDescent="0.25">
      <c r="A126" s="143">
        <f t="shared" si="8"/>
        <v>44749</v>
      </c>
      <c r="B126" s="69" t="str">
        <f t="shared" si="11"/>
        <v>Día</v>
      </c>
      <c r="C126" s="69" t="str">
        <f t="shared" si="11"/>
        <v>Internista</v>
      </c>
      <c r="D126" s="19" t="s">
        <v>93</v>
      </c>
      <c r="E126" s="27"/>
      <c r="F126" s="40"/>
    </row>
    <row r="127" spans="1:6" x14ac:dyDescent="0.25">
      <c r="A127" s="143">
        <f t="shared" si="8"/>
        <v>44749</v>
      </c>
      <c r="B127" s="69" t="str">
        <f t="shared" si="11"/>
        <v>Día</v>
      </c>
      <c r="C127" s="69" t="str">
        <f t="shared" si="11"/>
        <v>Traumatólogo</v>
      </c>
      <c r="D127" s="19" t="s">
        <v>90</v>
      </c>
      <c r="E127" s="104" t="s">
        <v>91</v>
      </c>
      <c r="F127" s="40"/>
    </row>
    <row r="128" spans="1:6" x14ac:dyDescent="0.25">
      <c r="A128" s="143">
        <f t="shared" si="8"/>
        <v>44749</v>
      </c>
      <c r="B128" s="69" t="str">
        <f t="shared" si="11"/>
        <v>Día</v>
      </c>
      <c r="C128" s="69" t="str">
        <f t="shared" si="11"/>
        <v>Ginecología</v>
      </c>
      <c r="D128" s="19" t="s">
        <v>32</v>
      </c>
      <c r="E128" s="27"/>
      <c r="F128" s="40"/>
    </row>
    <row r="129" spans="1:6" x14ac:dyDescent="0.25">
      <c r="A129" s="143">
        <f t="shared" si="8"/>
        <v>44749</v>
      </c>
      <c r="B129" s="69" t="str">
        <f t="shared" si="11"/>
        <v>Día</v>
      </c>
      <c r="C129" s="69" t="str">
        <f t="shared" si="11"/>
        <v>Refuerzo</v>
      </c>
      <c r="D129" s="19" t="s">
        <v>474</v>
      </c>
      <c r="E129" s="27"/>
      <c r="F129" s="40"/>
    </row>
    <row r="130" spans="1:6" x14ac:dyDescent="0.25">
      <c r="A130" s="143">
        <f t="shared" si="8"/>
        <v>44749</v>
      </c>
      <c r="B130" s="69" t="str">
        <f t="shared" si="11"/>
        <v>Día</v>
      </c>
      <c r="C130" s="69" t="str">
        <f t="shared" si="11"/>
        <v>Anestesista</v>
      </c>
      <c r="D130" s="19" t="s">
        <v>41</v>
      </c>
      <c r="E130" s="27"/>
      <c r="F130" s="40"/>
    </row>
    <row r="131" spans="1:6" x14ac:dyDescent="0.25">
      <c r="A131" s="143">
        <f t="shared" si="8"/>
        <v>44749</v>
      </c>
      <c r="B131" s="69" t="s">
        <v>6</v>
      </c>
      <c r="C131" s="69" t="s">
        <v>24</v>
      </c>
      <c r="D131" s="19" t="s">
        <v>332</v>
      </c>
      <c r="E131" s="27"/>
      <c r="F131" s="40"/>
    </row>
    <row r="132" spans="1:6" x14ac:dyDescent="0.25">
      <c r="A132" s="143">
        <f t="shared" si="8"/>
        <v>44749</v>
      </c>
      <c r="B132" s="69" t="s">
        <v>6</v>
      </c>
      <c r="C132" s="69" t="s">
        <v>21</v>
      </c>
      <c r="D132" s="20" t="s">
        <v>388</v>
      </c>
      <c r="E132" s="27"/>
      <c r="F132" s="40"/>
    </row>
    <row r="133" spans="1:6" ht="15.75" thickBot="1" x14ac:dyDescent="0.3">
      <c r="A133" s="143">
        <f t="shared" si="8"/>
        <v>44749</v>
      </c>
      <c r="B133" s="69" t="str">
        <f t="shared" ref="B133:C140" si="12">+B113</f>
        <v>Día</v>
      </c>
      <c r="C133" s="69" t="str">
        <f t="shared" si="12"/>
        <v>Refuerzo UCI/UTI</v>
      </c>
      <c r="D133" s="19" t="s">
        <v>389</v>
      </c>
      <c r="E133" s="27"/>
      <c r="F133" s="40"/>
    </row>
    <row r="134" spans="1:6" x14ac:dyDescent="0.25">
      <c r="A134" s="142">
        <f t="shared" si="8"/>
        <v>44749</v>
      </c>
      <c r="B134" s="70" t="str">
        <f t="shared" si="12"/>
        <v>Noche</v>
      </c>
      <c r="C134" s="70" t="str">
        <f t="shared" si="12"/>
        <v>Pediatría</v>
      </c>
      <c r="D134" s="18" t="s">
        <v>70</v>
      </c>
      <c r="E134" s="28"/>
      <c r="F134" s="39"/>
    </row>
    <row r="135" spans="1:6" x14ac:dyDescent="0.25">
      <c r="A135" s="143">
        <f t="shared" si="8"/>
        <v>44749</v>
      </c>
      <c r="B135" s="69" t="str">
        <f t="shared" si="12"/>
        <v>Noche</v>
      </c>
      <c r="C135" s="69" t="str">
        <f t="shared" si="12"/>
        <v>Cirugía</v>
      </c>
      <c r="D135" s="19" t="s">
        <v>66</v>
      </c>
      <c r="E135" s="27"/>
      <c r="F135" s="40"/>
    </row>
    <row r="136" spans="1:6" x14ac:dyDescent="0.25">
      <c r="A136" s="143">
        <f t="shared" ref="A136:A163" si="13">+A116+1</f>
        <v>44749</v>
      </c>
      <c r="B136" s="69" t="str">
        <f t="shared" si="12"/>
        <v>Noche</v>
      </c>
      <c r="C136" s="69" t="str">
        <f t="shared" si="12"/>
        <v>Internista</v>
      </c>
      <c r="D136" s="19" t="s">
        <v>69</v>
      </c>
      <c r="E136" s="27"/>
      <c r="F136" s="40"/>
    </row>
    <row r="137" spans="1:6" x14ac:dyDescent="0.25">
      <c r="A137" s="143">
        <f t="shared" si="13"/>
        <v>44749</v>
      </c>
      <c r="B137" s="69" t="str">
        <f t="shared" si="12"/>
        <v>Noche</v>
      </c>
      <c r="C137" s="69" t="str">
        <f t="shared" si="12"/>
        <v>Traumatólogo</v>
      </c>
      <c r="D137" s="19" t="s">
        <v>68</v>
      </c>
      <c r="E137" s="27"/>
      <c r="F137" s="40"/>
    </row>
    <row r="138" spans="1:6" x14ac:dyDescent="0.25">
      <c r="A138" s="143">
        <f t="shared" si="13"/>
        <v>44749</v>
      </c>
      <c r="B138" s="69" t="str">
        <f t="shared" si="12"/>
        <v>Noche</v>
      </c>
      <c r="C138" s="69" t="str">
        <f t="shared" si="12"/>
        <v>Ginecología</v>
      </c>
      <c r="D138" s="19" t="s">
        <v>32</v>
      </c>
      <c r="E138" s="27"/>
      <c r="F138" s="40"/>
    </row>
    <row r="139" spans="1:6" x14ac:dyDescent="0.25">
      <c r="A139" s="143">
        <f t="shared" si="13"/>
        <v>44749</v>
      </c>
      <c r="B139" s="69" t="str">
        <f t="shared" si="12"/>
        <v>Noche</v>
      </c>
      <c r="C139" s="69" t="str">
        <f t="shared" si="12"/>
        <v>Refuerzo</v>
      </c>
      <c r="D139" s="19" t="s">
        <v>484</v>
      </c>
      <c r="E139" s="27"/>
      <c r="F139" s="40"/>
    </row>
    <row r="140" spans="1:6" x14ac:dyDescent="0.25">
      <c r="A140" s="143">
        <f t="shared" si="13"/>
        <v>44749</v>
      </c>
      <c r="B140" s="69" t="str">
        <f t="shared" si="12"/>
        <v>Noche</v>
      </c>
      <c r="C140" s="69" t="str">
        <f t="shared" si="12"/>
        <v>Anestesista</v>
      </c>
      <c r="D140" s="79" t="s">
        <v>41</v>
      </c>
      <c r="E140" s="27"/>
      <c r="F140" s="40"/>
    </row>
    <row r="141" spans="1:6" x14ac:dyDescent="0.25">
      <c r="A141" s="143">
        <f t="shared" si="13"/>
        <v>44749</v>
      </c>
      <c r="B141" s="69" t="s">
        <v>12</v>
      </c>
      <c r="C141" s="69" t="s">
        <v>24</v>
      </c>
      <c r="D141" s="19" t="s">
        <v>332</v>
      </c>
      <c r="E141" s="27"/>
      <c r="F141" s="40"/>
    </row>
    <row r="142" spans="1:6" x14ac:dyDescent="0.25">
      <c r="A142" s="143">
        <f t="shared" si="13"/>
        <v>44749</v>
      </c>
      <c r="B142" s="69" t="s">
        <v>12</v>
      </c>
      <c r="C142" s="69" t="s">
        <v>21</v>
      </c>
      <c r="D142" s="20" t="s">
        <v>388</v>
      </c>
      <c r="E142" s="27"/>
      <c r="F142" s="40"/>
    </row>
    <row r="143" spans="1:6" ht="15.75" thickBot="1" x14ac:dyDescent="0.3">
      <c r="A143" s="143">
        <f t="shared" si="13"/>
        <v>44749</v>
      </c>
      <c r="B143" s="69" t="str">
        <f t="shared" ref="B143:C150" si="14">+B123</f>
        <v>Noche</v>
      </c>
      <c r="C143" s="69" t="str">
        <f t="shared" si="14"/>
        <v>Refuerzo UCI/UTI</v>
      </c>
      <c r="D143" s="19" t="s">
        <v>389</v>
      </c>
      <c r="E143" s="27"/>
      <c r="F143" s="40"/>
    </row>
    <row r="144" spans="1:6" x14ac:dyDescent="0.25">
      <c r="A144" s="142">
        <f t="shared" si="13"/>
        <v>44750</v>
      </c>
      <c r="B144" s="70" t="str">
        <f t="shared" si="14"/>
        <v>Día</v>
      </c>
      <c r="C144" s="70" t="str">
        <f t="shared" si="14"/>
        <v>Pediatría</v>
      </c>
      <c r="D144" s="150" t="s">
        <v>37</v>
      </c>
      <c r="E144" s="28"/>
      <c r="F144" s="39"/>
    </row>
    <row r="145" spans="1:6" x14ac:dyDescent="0.25">
      <c r="A145" s="143">
        <f t="shared" si="13"/>
        <v>44750</v>
      </c>
      <c r="B145" s="69" t="str">
        <f t="shared" si="14"/>
        <v>Día</v>
      </c>
      <c r="C145" s="69" t="str">
        <f t="shared" si="14"/>
        <v>Cirugía</v>
      </c>
      <c r="D145" s="19" t="s">
        <v>75</v>
      </c>
      <c r="E145" s="27"/>
      <c r="F145" s="40"/>
    </row>
    <row r="146" spans="1:6" x14ac:dyDescent="0.25">
      <c r="A146" s="143">
        <f t="shared" si="13"/>
        <v>44750</v>
      </c>
      <c r="B146" s="69" t="str">
        <f t="shared" si="14"/>
        <v>Día</v>
      </c>
      <c r="C146" s="69" t="str">
        <f t="shared" si="14"/>
        <v>Internista</v>
      </c>
      <c r="D146" s="19" t="s">
        <v>475</v>
      </c>
      <c r="E146" s="27"/>
      <c r="F146" s="40"/>
    </row>
    <row r="147" spans="1:6" x14ac:dyDescent="0.25">
      <c r="A147" s="143">
        <f t="shared" si="13"/>
        <v>44750</v>
      </c>
      <c r="B147" s="69" t="str">
        <f t="shared" si="14"/>
        <v>Día</v>
      </c>
      <c r="C147" s="69" t="str">
        <f t="shared" si="14"/>
        <v>Traumatólogo</v>
      </c>
      <c r="D147" s="19" t="s">
        <v>56</v>
      </c>
      <c r="E147" s="27"/>
      <c r="F147" s="40"/>
    </row>
    <row r="148" spans="1:6" x14ac:dyDescent="0.25">
      <c r="A148" s="143">
        <f t="shared" si="13"/>
        <v>44750</v>
      </c>
      <c r="B148" s="69" t="str">
        <f t="shared" si="14"/>
        <v>Día</v>
      </c>
      <c r="C148" s="69" t="str">
        <f t="shared" si="14"/>
        <v>Ginecología</v>
      </c>
      <c r="D148" s="19" t="s">
        <v>437</v>
      </c>
      <c r="E148" s="27"/>
      <c r="F148" s="40"/>
    </row>
    <row r="149" spans="1:6" x14ac:dyDescent="0.25">
      <c r="A149" s="143">
        <f t="shared" si="13"/>
        <v>44750</v>
      </c>
      <c r="B149" s="69" t="str">
        <f t="shared" si="14"/>
        <v>Día</v>
      </c>
      <c r="C149" s="69" t="str">
        <f t="shared" si="14"/>
        <v>Refuerzo</v>
      </c>
      <c r="D149" s="19" t="s">
        <v>123</v>
      </c>
      <c r="E149" s="27"/>
      <c r="F149" s="40"/>
    </row>
    <row r="150" spans="1:6" x14ac:dyDescent="0.25">
      <c r="A150" s="143">
        <f t="shared" si="13"/>
        <v>44750</v>
      </c>
      <c r="B150" s="69" t="str">
        <f t="shared" si="14"/>
        <v>Día</v>
      </c>
      <c r="C150" s="69" t="str">
        <f t="shared" si="14"/>
        <v>Anestesista</v>
      </c>
      <c r="D150" s="19" t="s">
        <v>108</v>
      </c>
      <c r="E150" s="27"/>
      <c r="F150" s="40"/>
    </row>
    <row r="151" spans="1:6" x14ac:dyDescent="0.25">
      <c r="A151" s="143">
        <f t="shared" si="13"/>
        <v>44750</v>
      </c>
      <c r="B151" s="69" t="s">
        <v>6</v>
      </c>
      <c r="C151" s="69" t="s">
        <v>24</v>
      </c>
      <c r="D151" s="19" t="s">
        <v>328</v>
      </c>
      <c r="E151" s="27"/>
      <c r="F151" s="40"/>
    </row>
    <row r="152" spans="1:6" x14ac:dyDescent="0.25">
      <c r="A152" s="143">
        <f t="shared" si="13"/>
        <v>44750</v>
      </c>
      <c r="B152" s="69" t="s">
        <v>6</v>
      </c>
      <c r="C152" s="69" t="s">
        <v>21</v>
      </c>
      <c r="D152" s="19" t="s">
        <v>384</v>
      </c>
      <c r="E152" s="27"/>
      <c r="F152" s="40"/>
    </row>
    <row r="153" spans="1:6" ht="15.75" thickBot="1" x14ac:dyDescent="0.3">
      <c r="A153" s="143">
        <f t="shared" si="13"/>
        <v>44750</v>
      </c>
      <c r="B153" s="69" t="str">
        <f t="shared" ref="B153:C160" si="15">+B133</f>
        <v>Día</v>
      </c>
      <c r="C153" s="69" t="str">
        <f t="shared" si="15"/>
        <v>Refuerzo UCI/UTI</v>
      </c>
      <c r="D153" s="19" t="s">
        <v>452</v>
      </c>
      <c r="E153" s="27"/>
      <c r="F153" s="40"/>
    </row>
    <row r="154" spans="1:6" x14ac:dyDescent="0.25">
      <c r="A154" s="142">
        <f t="shared" si="13"/>
        <v>44750</v>
      </c>
      <c r="B154" s="70" t="str">
        <f t="shared" si="15"/>
        <v>Noche</v>
      </c>
      <c r="C154" s="70" t="str">
        <f t="shared" si="15"/>
        <v>Pediatría</v>
      </c>
      <c r="D154" s="18" t="s">
        <v>203</v>
      </c>
      <c r="E154" s="28"/>
      <c r="F154" s="39"/>
    </row>
    <row r="155" spans="1:6" x14ac:dyDescent="0.25">
      <c r="A155" s="143">
        <f t="shared" si="13"/>
        <v>44750</v>
      </c>
      <c r="B155" s="69" t="str">
        <f t="shared" si="15"/>
        <v>Noche</v>
      </c>
      <c r="C155" s="69" t="str">
        <f t="shared" si="15"/>
        <v>Cirugía</v>
      </c>
      <c r="D155" s="19" t="s">
        <v>414</v>
      </c>
      <c r="E155" s="27"/>
      <c r="F155" s="40"/>
    </row>
    <row r="156" spans="1:6" x14ac:dyDescent="0.25">
      <c r="A156" s="143">
        <f t="shared" si="13"/>
        <v>44750</v>
      </c>
      <c r="B156" s="69" t="str">
        <f t="shared" si="15"/>
        <v>Noche</v>
      </c>
      <c r="C156" s="69" t="str">
        <f t="shared" si="15"/>
        <v>Internista</v>
      </c>
      <c r="D156" s="19" t="s">
        <v>73</v>
      </c>
      <c r="E156" s="27"/>
      <c r="F156" s="40"/>
    </row>
    <row r="157" spans="1:6" x14ac:dyDescent="0.25">
      <c r="A157" s="143">
        <f t="shared" si="13"/>
        <v>44750</v>
      </c>
      <c r="B157" s="69" t="str">
        <f t="shared" si="15"/>
        <v>Noche</v>
      </c>
      <c r="C157" s="69" t="str">
        <f t="shared" si="15"/>
        <v>Traumatólogo</v>
      </c>
      <c r="D157" s="19" t="s">
        <v>85</v>
      </c>
      <c r="E157" s="27"/>
      <c r="F157" s="40"/>
    </row>
    <row r="158" spans="1:6" x14ac:dyDescent="0.25">
      <c r="A158" s="143">
        <f t="shared" si="13"/>
        <v>44750</v>
      </c>
      <c r="B158" s="69" t="str">
        <f t="shared" si="15"/>
        <v>Noche</v>
      </c>
      <c r="C158" s="69" t="str">
        <f t="shared" si="15"/>
        <v>Ginecología</v>
      </c>
      <c r="D158" s="19" t="s">
        <v>437</v>
      </c>
      <c r="E158" s="27"/>
      <c r="F158" s="40"/>
    </row>
    <row r="159" spans="1:6" x14ac:dyDescent="0.25">
      <c r="A159" s="143">
        <f t="shared" si="13"/>
        <v>44750</v>
      </c>
      <c r="B159" s="69" t="str">
        <f t="shared" si="15"/>
        <v>Noche</v>
      </c>
      <c r="C159" s="69" t="str">
        <f t="shared" si="15"/>
        <v>Refuerzo</v>
      </c>
      <c r="D159" s="19" t="s">
        <v>64</v>
      </c>
      <c r="E159" s="27"/>
      <c r="F159" s="40"/>
    </row>
    <row r="160" spans="1:6" x14ac:dyDescent="0.25">
      <c r="A160" s="143">
        <f t="shared" si="13"/>
        <v>44750</v>
      </c>
      <c r="B160" s="69" t="str">
        <f t="shared" si="15"/>
        <v>Noche</v>
      </c>
      <c r="C160" s="69" t="str">
        <f t="shared" si="15"/>
        <v>Anestesista</v>
      </c>
      <c r="D160" s="19" t="s">
        <v>108</v>
      </c>
      <c r="E160" s="27"/>
      <c r="F160" s="40"/>
    </row>
    <row r="161" spans="1:6" x14ac:dyDescent="0.25">
      <c r="A161" s="143">
        <f t="shared" si="13"/>
        <v>44750</v>
      </c>
      <c r="B161" s="69" t="s">
        <v>12</v>
      </c>
      <c r="C161" s="69" t="s">
        <v>28</v>
      </c>
      <c r="D161" s="19" t="s">
        <v>328</v>
      </c>
      <c r="E161" s="27"/>
      <c r="F161" s="40"/>
    </row>
    <row r="162" spans="1:6" x14ac:dyDescent="0.25">
      <c r="A162" s="143">
        <f t="shared" si="13"/>
        <v>44750</v>
      </c>
      <c r="B162" s="69" t="s">
        <v>12</v>
      </c>
      <c r="C162" s="69" t="s">
        <v>21</v>
      </c>
      <c r="D162" s="19" t="s">
        <v>384</v>
      </c>
      <c r="E162" s="27"/>
      <c r="F162" s="40"/>
    </row>
    <row r="163" spans="1:6" ht="15.75" thickBot="1" x14ac:dyDescent="0.3">
      <c r="A163" s="143">
        <f t="shared" si="13"/>
        <v>44750</v>
      </c>
      <c r="B163" s="69" t="str">
        <f t="shared" ref="B163:C170" si="16">+B143</f>
        <v>Noche</v>
      </c>
      <c r="C163" s="69" t="str">
        <f t="shared" si="16"/>
        <v>Refuerzo UCI/UTI</v>
      </c>
      <c r="D163" s="19" t="s">
        <v>452</v>
      </c>
      <c r="E163" s="27"/>
      <c r="F163" s="40"/>
    </row>
    <row r="164" spans="1:6" x14ac:dyDescent="0.25">
      <c r="A164" s="142">
        <f>A144+1</f>
        <v>44751</v>
      </c>
      <c r="B164" s="70" t="str">
        <f t="shared" si="16"/>
        <v>Día</v>
      </c>
      <c r="C164" s="70" t="str">
        <f t="shared" si="16"/>
        <v>Pediatría</v>
      </c>
      <c r="D164" s="150" t="s">
        <v>37</v>
      </c>
      <c r="E164" s="28"/>
      <c r="F164" s="39"/>
    </row>
    <row r="165" spans="1:6" x14ac:dyDescent="0.25">
      <c r="A165" s="143">
        <f t="shared" ref="A165:A170" si="17">+A145+1</f>
        <v>44751</v>
      </c>
      <c r="B165" s="69" t="str">
        <f t="shared" si="16"/>
        <v>Día</v>
      </c>
      <c r="C165" s="69" t="str">
        <f t="shared" si="16"/>
        <v>Cirugía</v>
      </c>
      <c r="D165" s="19" t="s">
        <v>198</v>
      </c>
      <c r="E165" s="27"/>
      <c r="F165" s="40"/>
    </row>
    <row r="166" spans="1:6" x14ac:dyDescent="0.25">
      <c r="A166" s="143">
        <f t="shared" si="17"/>
        <v>44751</v>
      </c>
      <c r="B166" s="69" t="str">
        <f t="shared" si="16"/>
        <v>Día</v>
      </c>
      <c r="C166" s="69" t="str">
        <f t="shared" si="16"/>
        <v>Internista</v>
      </c>
      <c r="D166" s="19" t="s">
        <v>475</v>
      </c>
      <c r="E166" s="27"/>
      <c r="F166" s="40"/>
    </row>
    <row r="167" spans="1:6" x14ac:dyDescent="0.25">
      <c r="A167" s="143">
        <f t="shared" si="17"/>
        <v>44751</v>
      </c>
      <c r="B167" s="69" t="str">
        <f t="shared" si="16"/>
        <v>Día</v>
      </c>
      <c r="C167" s="69" t="str">
        <f t="shared" si="16"/>
        <v>Traumatólogo</v>
      </c>
      <c r="D167" s="19" t="s">
        <v>56</v>
      </c>
      <c r="E167" s="27"/>
      <c r="F167" s="40"/>
    </row>
    <row r="168" spans="1:6" x14ac:dyDescent="0.25">
      <c r="A168" s="143">
        <f t="shared" si="17"/>
        <v>44751</v>
      </c>
      <c r="B168" s="69" t="str">
        <f t="shared" si="16"/>
        <v>Día</v>
      </c>
      <c r="C168" s="69" t="str">
        <f t="shared" si="16"/>
        <v>Ginecología</v>
      </c>
      <c r="D168" s="19" t="s">
        <v>32</v>
      </c>
      <c r="E168" s="27"/>
      <c r="F168" s="40"/>
    </row>
    <row r="169" spans="1:6" x14ac:dyDescent="0.25">
      <c r="A169" s="143">
        <f t="shared" si="17"/>
        <v>44751</v>
      </c>
      <c r="B169" s="69" t="str">
        <f t="shared" si="16"/>
        <v>Día</v>
      </c>
      <c r="C169" s="69" t="str">
        <f t="shared" si="16"/>
        <v>Refuerzo</v>
      </c>
      <c r="D169" s="19" t="s">
        <v>123</v>
      </c>
      <c r="E169" s="27"/>
      <c r="F169" s="40"/>
    </row>
    <row r="170" spans="1:6" x14ac:dyDescent="0.25">
      <c r="A170" s="143">
        <f t="shared" si="17"/>
        <v>44751</v>
      </c>
      <c r="B170" s="69" t="str">
        <f t="shared" si="16"/>
        <v>Día</v>
      </c>
      <c r="C170" s="69" t="str">
        <f t="shared" si="16"/>
        <v>Anestesista</v>
      </c>
      <c r="D170" s="19" t="s">
        <v>43</v>
      </c>
      <c r="E170" s="27"/>
      <c r="F170" s="40"/>
    </row>
    <row r="171" spans="1:6" x14ac:dyDescent="0.25">
      <c r="A171" s="143">
        <f>A151+1</f>
        <v>44751</v>
      </c>
      <c r="B171" s="69" t="s">
        <v>6</v>
      </c>
      <c r="C171" s="69" t="s">
        <v>28</v>
      </c>
      <c r="D171" s="19" t="s">
        <v>333</v>
      </c>
      <c r="E171" s="27"/>
      <c r="F171" s="40"/>
    </row>
    <row r="172" spans="1:6" x14ac:dyDescent="0.25">
      <c r="A172" s="143">
        <f>A152+1</f>
        <v>44751</v>
      </c>
      <c r="B172" s="69" t="s">
        <v>6</v>
      </c>
      <c r="C172" s="69" t="s">
        <v>21</v>
      </c>
      <c r="D172" s="19" t="s">
        <v>386</v>
      </c>
      <c r="E172" s="27"/>
      <c r="F172" s="40"/>
    </row>
    <row r="173" spans="1:6" ht="15.75" thickBot="1" x14ac:dyDescent="0.3">
      <c r="A173" s="143">
        <f t="shared" ref="A173:A182" si="18">+A153+1</f>
        <v>44751</v>
      </c>
      <c r="B173" s="69" t="str">
        <f t="shared" ref="B173:C173" si="19">+B153</f>
        <v>Día</v>
      </c>
      <c r="C173" s="69" t="str">
        <f t="shared" si="19"/>
        <v>Refuerzo UCI/UTI</v>
      </c>
      <c r="D173" s="19" t="s">
        <v>485</v>
      </c>
      <c r="E173" s="27"/>
      <c r="F173" s="40"/>
    </row>
    <row r="174" spans="1:6" x14ac:dyDescent="0.25">
      <c r="A174" s="142">
        <f t="shared" si="18"/>
        <v>44751</v>
      </c>
      <c r="B174" s="70" t="str">
        <f t="shared" ref="B174:C180" si="20">+B154</f>
        <v>Noche</v>
      </c>
      <c r="C174" s="70" t="str">
        <f t="shared" si="20"/>
        <v>Pediatría</v>
      </c>
      <c r="D174" s="150" t="s">
        <v>37</v>
      </c>
      <c r="E174" s="28"/>
      <c r="F174" s="39"/>
    </row>
    <row r="175" spans="1:6" x14ac:dyDescent="0.25">
      <c r="A175" s="143">
        <f t="shared" si="18"/>
        <v>44751</v>
      </c>
      <c r="B175" s="69" t="str">
        <f t="shared" si="20"/>
        <v>Noche</v>
      </c>
      <c r="C175" s="69" t="str">
        <f t="shared" si="20"/>
        <v>Cirugía</v>
      </c>
      <c r="D175" s="19" t="s">
        <v>198</v>
      </c>
      <c r="E175" s="27"/>
      <c r="F175" s="40"/>
    </row>
    <row r="176" spans="1:6" x14ac:dyDescent="0.25">
      <c r="A176" s="143">
        <f t="shared" si="18"/>
        <v>44751</v>
      </c>
      <c r="B176" s="69" t="str">
        <f t="shared" si="20"/>
        <v>Noche</v>
      </c>
      <c r="C176" s="69" t="str">
        <f t="shared" si="20"/>
        <v>Internista</v>
      </c>
      <c r="D176" s="19" t="s">
        <v>475</v>
      </c>
      <c r="E176" s="27"/>
      <c r="F176" s="40"/>
    </row>
    <row r="177" spans="1:6" x14ac:dyDescent="0.25">
      <c r="A177" s="143">
        <f t="shared" si="18"/>
        <v>44751</v>
      </c>
      <c r="B177" s="69" t="str">
        <f t="shared" si="20"/>
        <v>Noche</v>
      </c>
      <c r="C177" s="69" t="str">
        <f t="shared" si="20"/>
        <v>Traumatólogo</v>
      </c>
      <c r="D177" s="19" t="s">
        <v>56</v>
      </c>
      <c r="E177" s="27"/>
      <c r="F177" s="40"/>
    </row>
    <row r="178" spans="1:6" x14ac:dyDescent="0.25">
      <c r="A178" s="143">
        <f t="shared" si="18"/>
        <v>44751</v>
      </c>
      <c r="B178" s="69" t="str">
        <f t="shared" si="20"/>
        <v>Noche</v>
      </c>
      <c r="C178" s="69" t="str">
        <f t="shared" si="20"/>
        <v>Ginecología</v>
      </c>
      <c r="D178" s="19" t="s">
        <v>32</v>
      </c>
      <c r="E178" s="27"/>
      <c r="F178" s="40"/>
    </row>
    <row r="179" spans="1:6" x14ac:dyDescent="0.25">
      <c r="A179" s="143">
        <f t="shared" si="18"/>
        <v>44751</v>
      </c>
      <c r="B179" s="69" t="str">
        <f t="shared" si="20"/>
        <v>Noche</v>
      </c>
      <c r="C179" s="69" t="str">
        <f t="shared" si="20"/>
        <v>Refuerzo</v>
      </c>
      <c r="D179" s="19" t="s">
        <v>123</v>
      </c>
      <c r="E179" s="27"/>
      <c r="F179" s="40"/>
    </row>
    <row r="180" spans="1:6" x14ac:dyDescent="0.25">
      <c r="A180" s="143">
        <f t="shared" si="18"/>
        <v>44751</v>
      </c>
      <c r="B180" s="69" t="str">
        <f t="shared" si="20"/>
        <v>Noche</v>
      </c>
      <c r="C180" s="69" t="str">
        <f t="shared" si="20"/>
        <v>Anestesista</v>
      </c>
      <c r="D180" s="19" t="s">
        <v>43</v>
      </c>
      <c r="E180" s="27"/>
      <c r="F180" s="40"/>
    </row>
    <row r="181" spans="1:6" x14ac:dyDescent="0.25">
      <c r="A181" s="143">
        <f t="shared" si="18"/>
        <v>44751</v>
      </c>
      <c r="B181" s="69" t="s">
        <v>12</v>
      </c>
      <c r="C181" s="69" t="s">
        <v>28</v>
      </c>
      <c r="D181" s="19" t="s">
        <v>333</v>
      </c>
      <c r="E181" s="49"/>
      <c r="F181" s="40"/>
    </row>
    <row r="182" spans="1:6" x14ac:dyDescent="0.25">
      <c r="A182" s="143">
        <f t="shared" si="18"/>
        <v>44751</v>
      </c>
      <c r="B182" s="69" t="s">
        <v>12</v>
      </c>
      <c r="C182" s="69" t="s">
        <v>21</v>
      </c>
      <c r="D182" s="19" t="s">
        <v>386</v>
      </c>
      <c r="E182" s="49"/>
      <c r="F182" s="40"/>
    </row>
    <row r="183" spans="1:6" ht="15.75" thickBot="1" x14ac:dyDescent="0.3">
      <c r="A183" s="143">
        <f t="shared" ref="A183" si="21">+A163+1</f>
        <v>44751</v>
      </c>
      <c r="B183" s="69" t="str">
        <f t="shared" ref="B183:C190" si="22">+B163</f>
        <v>Noche</v>
      </c>
      <c r="C183" s="69" t="str">
        <f t="shared" si="22"/>
        <v>Refuerzo UCI/UTI</v>
      </c>
      <c r="D183" s="19" t="s">
        <v>485</v>
      </c>
      <c r="E183" s="49"/>
      <c r="F183" s="40"/>
    </row>
    <row r="184" spans="1:6" x14ac:dyDescent="0.25">
      <c r="A184" s="142">
        <f t="shared" ref="A184:A190" si="23">+A164+1</f>
        <v>44752</v>
      </c>
      <c r="B184" s="70" t="str">
        <f t="shared" si="22"/>
        <v>Día</v>
      </c>
      <c r="C184" s="70" t="str">
        <f t="shared" si="22"/>
        <v>Pediatría</v>
      </c>
      <c r="D184" s="18" t="s">
        <v>59</v>
      </c>
      <c r="E184" s="28"/>
      <c r="F184" s="39"/>
    </row>
    <row r="185" spans="1:6" x14ac:dyDescent="0.25">
      <c r="A185" s="143">
        <f t="shared" si="23"/>
        <v>44752</v>
      </c>
      <c r="B185" s="69" t="str">
        <f t="shared" si="22"/>
        <v>Día</v>
      </c>
      <c r="C185" s="69" t="str">
        <f t="shared" si="22"/>
        <v>Cirugía</v>
      </c>
      <c r="D185" s="23" t="s">
        <v>404</v>
      </c>
      <c r="E185" s="51"/>
      <c r="F185" s="40"/>
    </row>
    <row r="186" spans="1:6" x14ac:dyDescent="0.25">
      <c r="A186" s="143">
        <f t="shared" si="23"/>
        <v>44752</v>
      </c>
      <c r="B186" s="69" t="str">
        <f t="shared" si="22"/>
        <v>Día</v>
      </c>
      <c r="C186" s="69" t="str">
        <f t="shared" si="22"/>
        <v>Internista</v>
      </c>
      <c r="D186" s="19" t="s">
        <v>89</v>
      </c>
      <c r="E186" s="27"/>
      <c r="F186" s="40"/>
    </row>
    <row r="187" spans="1:6" x14ac:dyDescent="0.25">
      <c r="A187" s="143">
        <f t="shared" si="23"/>
        <v>44752</v>
      </c>
      <c r="B187" s="69" t="str">
        <f t="shared" si="22"/>
        <v>Día</v>
      </c>
      <c r="C187" s="69" t="str">
        <f t="shared" si="22"/>
        <v>Traumatólogo</v>
      </c>
      <c r="D187" s="21" t="s">
        <v>90</v>
      </c>
      <c r="E187" s="27"/>
      <c r="F187" s="40"/>
    </row>
    <row r="188" spans="1:6" x14ac:dyDescent="0.25">
      <c r="A188" s="143">
        <f t="shared" si="23"/>
        <v>44752</v>
      </c>
      <c r="B188" s="69" t="str">
        <f t="shared" si="22"/>
        <v>Día</v>
      </c>
      <c r="C188" s="69" t="str">
        <f t="shared" si="22"/>
        <v>Ginecología</v>
      </c>
      <c r="D188" s="20" t="s">
        <v>34</v>
      </c>
      <c r="E188" s="27"/>
      <c r="F188" s="40"/>
    </row>
    <row r="189" spans="1:6" x14ac:dyDescent="0.25">
      <c r="A189" s="143">
        <f t="shared" si="23"/>
        <v>44752</v>
      </c>
      <c r="B189" s="69" t="str">
        <f t="shared" si="22"/>
        <v>Día</v>
      </c>
      <c r="C189" s="69" t="str">
        <f t="shared" si="22"/>
        <v>Refuerzo</v>
      </c>
      <c r="D189" s="19" t="s">
        <v>93</v>
      </c>
      <c r="E189" s="27"/>
      <c r="F189" s="40"/>
    </row>
    <row r="190" spans="1:6" x14ac:dyDescent="0.25">
      <c r="A190" s="143">
        <f t="shared" si="23"/>
        <v>44752</v>
      </c>
      <c r="B190" s="69" t="str">
        <f t="shared" si="22"/>
        <v>Día</v>
      </c>
      <c r="C190" s="69" t="str">
        <f t="shared" si="22"/>
        <v>Anestesista</v>
      </c>
      <c r="D190" s="19" t="s">
        <v>42</v>
      </c>
      <c r="E190" s="27"/>
      <c r="F190" s="40"/>
    </row>
    <row r="191" spans="1:6" x14ac:dyDescent="0.25">
      <c r="A191" s="143">
        <f>A171+1</f>
        <v>44752</v>
      </c>
      <c r="B191" s="69" t="s">
        <v>6</v>
      </c>
      <c r="C191" s="69" t="s">
        <v>29</v>
      </c>
      <c r="D191" s="19" t="s">
        <v>348</v>
      </c>
      <c r="E191" s="49"/>
      <c r="F191" s="40"/>
    </row>
    <row r="192" spans="1:6" x14ac:dyDescent="0.25">
      <c r="A192" s="143">
        <f>A172+1</f>
        <v>44752</v>
      </c>
      <c r="B192" s="69" t="s">
        <v>6</v>
      </c>
      <c r="C192" s="69" t="s">
        <v>21</v>
      </c>
      <c r="D192" s="19" t="s">
        <v>387</v>
      </c>
      <c r="E192" s="49"/>
      <c r="F192" s="40"/>
    </row>
    <row r="193" spans="1:6" ht="15.75" thickBot="1" x14ac:dyDescent="0.3">
      <c r="A193" s="143">
        <f t="shared" ref="A193:A222" si="24">+A173+1</f>
        <v>44752</v>
      </c>
      <c r="B193" s="69" t="str">
        <f t="shared" ref="B193:C200" si="25">+B173</f>
        <v>Día</v>
      </c>
      <c r="C193" s="69" t="str">
        <f t="shared" si="25"/>
        <v>Refuerzo UCI/UTI</v>
      </c>
      <c r="D193" s="19" t="s">
        <v>450</v>
      </c>
      <c r="E193" s="30"/>
      <c r="F193" s="40"/>
    </row>
    <row r="194" spans="1:6" x14ac:dyDescent="0.25">
      <c r="A194" s="142">
        <f t="shared" si="24"/>
        <v>44752</v>
      </c>
      <c r="B194" s="70" t="str">
        <f t="shared" si="25"/>
        <v>Noche</v>
      </c>
      <c r="C194" s="70" t="str">
        <f t="shared" si="25"/>
        <v>Pediatría</v>
      </c>
      <c r="D194" s="18" t="s">
        <v>59</v>
      </c>
      <c r="E194" s="50"/>
      <c r="F194" s="39"/>
    </row>
    <row r="195" spans="1:6" x14ac:dyDescent="0.25">
      <c r="A195" s="143">
        <f t="shared" si="24"/>
        <v>44752</v>
      </c>
      <c r="B195" s="69" t="str">
        <f t="shared" si="25"/>
        <v>Noche</v>
      </c>
      <c r="C195" s="69" t="str">
        <f t="shared" si="25"/>
        <v>Cirugía</v>
      </c>
      <c r="D195" s="23" t="s">
        <v>404</v>
      </c>
      <c r="E195" s="27"/>
      <c r="F195" s="40"/>
    </row>
    <row r="196" spans="1:6" x14ac:dyDescent="0.25">
      <c r="A196" s="143">
        <f t="shared" si="24"/>
        <v>44752</v>
      </c>
      <c r="B196" s="69" t="str">
        <f t="shared" si="25"/>
        <v>Noche</v>
      </c>
      <c r="C196" s="69" t="str">
        <f t="shared" si="25"/>
        <v>Internista</v>
      </c>
      <c r="D196" s="19" t="s">
        <v>89</v>
      </c>
      <c r="E196" s="27"/>
      <c r="F196" s="40"/>
    </row>
    <row r="197" spans="1:6" x14ac:dyDescent="0.25">
      <c r="A197" s="143">
        <f t="shared" si="24"/>
        <v>44752</v>
      </c>
      <c r="B197" s="69" t="str">
        <f t="shared" si="25"/>
        <v>Noche</v>
      </c>
      <c r="C197" s="69" t="str">
        <f t="shared" si="25"/>
        <v>Traumatólogo</v>
      </c>
      <c r="D197" s="21" t="s">
        <v>90</v>
      </c>
      <c r="E197" s="27"/>
      <c r="F197" s="40"/>
    </row>
    <row r="198" spans="1:6" x14ac:dyDescent="0.25">
      <c r="A198" s="143">
        <f t="shared" si="24"/>
        <v>44752</v>
      </c>
      <c r="B198" s="69" t="str">
        <f t="shared" si="25"/>
        <v>Noche</v>
      </c>
      <c r="C198" s="69" t="str">
        <f t="shared" si="25"/>
        <v>Ginecología</v>
      </c>
      <c r="D198" s="20" t="s">
        <v>34</v>
      </c>
      <c r="E198" s="27"/>
      <c r="F198" s="40"/>
    </row>
    <row r="199" spans="1:6" x14ac:dyDescent="0.25">
      <c r="A199" s="143">
        <f t="shared" si="24"/>
        <v>44752</v>
      </c>
      <c r="B199" s="69" t="str">
        <f t="shared" si="25"/>
        <v>Noche</v>
      </c>
      <c r="C199" s="69" t="str">
        <f t="shared" si="25"/>
        <v>Refuerzo</v>
      </c>
      <c r="D199" s="19" t="s">
        <v>93</v>
      </c>
      <c r="E199" s="27"/>
      <c r="F199" s="40"/>
    </row>
    <row r="200" spans="1:6" x14ac:dyDescent="0.25">
      <c r="A200" s="143">
        <f t="shared" si="24"/>
        <v>44752</v>
      </c>
      <c r="B200" s="69" t="str">
        <f t="shared" si="25"/>
        <v>Noche</v>
      </c>
      <c r="C200" s="69" t="str">
        <f t="shared" si="25"/>
        <v>Anestesista</v>
      </c>
      <c r="D200" s="19" t="s">
        <v>42</v>
      </c>
      <c r="E200" s="27"/>
      <c r="F200" s="40"/>
    </row>
    <row r="201" spans="1:6" x14ac:dyDescent="0.25">
      <c r="A201" s="143">
        <f t="shared" si="24"/>
        <v>44752</v>
      </c>
      <c r="B201" s="69" t="s">
        <v>12</v>
      </c>
      <c r="C201" s="69" t="s">
        <v>28</v>
      </c>
      <c r="D201" s="19" t="s">
        <v>348</v>
      </c>
      <c r="E201" s="27"/>
      <c r="F201" s="40"/>
    </row>
    <row r="202" spans="1:6" x14ac:dyDescent="0.25">
      <c r="A202" s="143">
        <f t="shared" si="24"/>
        <v>44752</v>
      </c>
      <c r="B202" s="69" t="s">
        <v>12</v>
      </c>
      <c r="C202" s="69" t="s">
        <v>21</v>
      </c>
      <c r="D202" s="19" t="s">
        <v>387</v>
      </c>
      <c r="E202" s="27"/>
      <c r="F202" s="40"/>
    </row>
    <row r="203" spans="1:6" ht="15.75" thickBot="1" x14ac:dyDescent="0.3">
      <c r="A203" s="143">
        <f t="shared" si="24"/>
        <v>44752</v>
      </c>
      <c r="B203" s="69" t="str">
        <f t="shared" ref="B203:C210" si="26">+B183</f>
        <v>Noche</v>
      </c>
      <c r="C203" s="69" t="str">
        <f t="shared" si="26"/>
        <v>Refuerzo UCI/UTI</v>
      </c>
      <c r="D203" s="19" t="s">
        <v>450</v>
      </c>
      <c r="E203" s="27"/>
      <c r="F203" s="40"/>
    </row>
    <row r="204" spans="1:6" x14ac:dyDescent="0.25">
      <c r="A204" s="142">
        <f t="shared" si="24"/>
        <v>44753</v>
      </c>
      <c r="B204" s="70" t="str">
        <f t="shared" si="26"/>
        <v>Día</v>
      </c>
      <c r="C204" s="70" t="str">
        <f t="shared" si="26"/>
        <v>Pediatría</v>
      </c>
      <c r="D204" s="18" t="s">
        <v>203</v>
      </c>
      <c r="E204" s="28"/>
      <c r="F204" s="135" t="s">
        <v>492</v>
      </c>
    </row>
    <row r="205" spans="1:6" x14ac:dyDescent="0.25">
      <c r="A205" s="143">
        <f t="shared" si="24"/>
        <v>44753</v>
      </c>
      <c r="B205" s="69" t="str">
        <f t="shared" si="26"/>
        <v>Día</v>
      </c>
      <c r="C205" s="69" t="str">
        <f t="shared" si="26"/>
        <v>Cirugía</v>
      </c>
      <c r="D205" s="19" t="s">
        <v>414</v>
      </c>
      <c r="E205" s="27"/>
      <c r="F205" s="40"/>
    </row>
    <row r="206" spans="1:6" x14ac:dyDescent="0.25">
      <c r="A206" s="143">
        <f t="shared" si="24"/>
        <v>44753</v>
      </c>
      <c r="B206" s="69" t="str">
        <f t="shared" si="26"/>
        <v>Día</v>
      </c>
      <c r="C206" s="69" t="str">
        <f t="shared" si="26"/>
        <v>Internista</v>
      </c>
      <c r="D206" s="19" t="s">
        <v>73</v>
      </c>
      <c r="E206" s="104" t="s">
        <v>104</v>
      </c>
      <c r="F206" s="40"/>
    </row>
    <row r="207" spans="1:6" x14ac:dyDescent="0.25">
      <c r="A207" s="143">
        <f t="shared" si="24"/>
        <v>44753</v>
      </c>
      <c r="B207" s="69" t="str">
        <f t="shared" si="26"/>
        <v>Día</v>
      </c>
      <c r="C207" s="69" t="str">
        <f t="shared" si="26"/>
        <v>Traumatólogo</v>
      </c>
      <c r="D207" s="19" t="s">
        <v>56</v>
      </c>
      <c r="E207" s="27"/>
      <c r="F207" s="40"/>
    </row>
    <row r="208" spans="1:6" x14ac:dyDescent="0.25">
      <c r="A208" s="143">
        <f t="shared" si="24"/>
        <v>44753</v>
      </c>
      <c r="B208" s="69" t="str">
        <f t="shared" si="26"/>
        <v>Día</v>
      </c>
      <c r="C208" s="69" t="str">
        <f t="shared" si="26"/>
        <v>Ginecología</v>
      </c>
      <c r="D208" s="19" t="s">
        <v>31</v>
      </c>
      <c r="E208" s="27"/>
      <c r="F208" s="40"/>
    </row>
    <row r="209" spans="1:6" x14ac:dyDescent="0.25">
      <c r="A209" s="143">
        <f t="shared" si="24"/>
        <v>44753</v>
      </c>
      <c r="B209" s="69" t="str">
        <f t="shared" si="26"/>
        <v>Día</v>
      </c>
      <c r="C209" s="69" t="str">
        <f t="shared" si="26"/>
        <v>Refuerzo</v>
      </c>
      <c r="D209" s="19" t="s">
        <v>469</v>
      </c>
      <c r="E209" s="27"/>
      <c r="F209" s="40"/>
    </row>
    <row r="210" spans="1:6" x14ac:dyDescent="0.25">
      <c r="A210" s="143">
        <f t="shared" si="24"/>
        <v>44753</v>
      </c>
      <c r="B210" s="69" t="str">
        <f t="shared" si="26"/>
        <v>Día</v>
      </c>
      <c r="C210" s="69" t="str">
        <f t="shared" si="26"/>
        <v>Anestesista</v>
      </c>
      <c r="D210" s="19" t="s">
        <v>40</v>
      </c>
      <c r="E210" s="27"/>
      <c r="F210" s="40"/>
    </row>
    <row r="211" spans="1:6" x14ac:dyDescent="0.25">
      <c r="A211" s="143">
        <f t="shared" si="24"/>
        <v>44753</v>
      </c>
      <c r="B211" s="69" t="s">
        <v>6</v>
      </c>
      <c r="C211" s="69" t="s">
        <v>30</v>
      </c>
      <c r="D211" s="23" t="s">
        <v>328</v>
      </c>
      <c r="E211" s="27"/>
      <c r="F211" s="40"/>
    </row>
    <row r="212" spans="1:6" x14ac:dyDescent="0.25">
      <c r="A212" s="143">
        <f t="shared" si="24"/>
        <v>44753</v>
      </c>
      <c r="B212" s="69" t="s">
        <v>6</v>
      </c>
      <c r="C212" s="69" t="s">
        <v>21</v>
      </c>
      <c r="D212" s="139" t="s">
        <v>384</v>
      </c>
      <c r="E212" s="27"/>
      <c r="F212" s="40"/>
    </row>
    <row r="213" spans="1:6" ht="15.75" thickBot="1" x14ac:dyDescent="0.3">
      <c r="A213" s="143">
        <f t="shared" si="24"/>
        <v>44753</v>
      </c>
      <c r="B213" s="69" t="str">
        <f t="shared" ref="B213:C220" si="27">+B193</f>
        <v>Día</v>
      </c>
      <c r="C213" s="69" t="str">
        <f t="shared" si="27"/>
        <v>Refuerzo UCI/UTI</v>
      </c>
      <c r="D213" s="81" t="s">
        <v>452</v>
      </c>
      <c r="E213" s="27"/>
      <c r="F213" s="40"/>
    </row>
    <row r="214" spans="1:6" x14ac:dyDescent="0.25">
      <c r="A214" s="142">
        <f t="shared" si="24"/>
        <v>44753</v>
      </c>
      <c r="B214" s="70" t="str">
        <f t="shared" si="27"/>
        <v>Noche</v>
      </c>
      <c r="C214" s="70" t="str">
        <f t="shared" si="27"/>
        <v>Pediatría</v>
      </c>
      <c r="D214" s="18" t="s">
        <v>203</v>
      </c>
      <c r="E214" s="28"/>
      <c r="F214" s="39"/>
    </row>
    <row r="215" spans="1:6" x14ac:dyDescent="0.25">
      <c r="A215" s="143">
        <f t="shared" si="24"/>
        <v>44753</v>
      </c>
      <c r="B215" s="69" t="str">
        <f t="shared" si="27"/>
        <v>Noche</v>
      </c>
      <c r="C215" s="69" t="str">
        <f t="shared" si="27"/>
        <v>Cirugía</v>
      </c>
      <c r="D215" s="19" t="s">
        <v>488</v>
      </c>
      <c r="E215" s="27"/>
      <c r="F215" s="40"/>
    </row>
    <row r="216" spans="1:6" x14ac:dyDescent="0.25">
      <c r="A216" s="143">
        <f t="shared" si="24"/>
        <v>44753</v>
      </c>
      <c r="B216" s="69" t="str">
        <f t="shared" si="27"/>
        <v>Noche</v>
      </c>
      <c r="C216" s="69" t="str">
        <f t="shared" si="27"/>
        <v>Internista</v>
      </c>
      <c r="D216" s="19" t="s">
        <v>118</v>
      </c>
      <c r="E216" s="27"/>
      <c r="F216" s="40"/>
    </row>
    <row r="217" spans="1:6" x14ac:dyDescent="0.25">
      <c r="A217" s="143">
        <f t="shared" si="24"/>
        <v>44753</v>
      </c>
      <c r="B217" s="69" t="str">
        <f t="shared" si="27"/>
        <v>Noche</v>
      </c>
      <c r="C217" s="69" t="str">
        <f t="shared" si="27"/>
        <v>Traumatólogo</v>
      </c>
      <c r="D217" s="19" t="s">
        <v>85</v>
      </c>
      <c r="E217" s="27"/>
      <c r="F217" s="40"/>
    </row>
    <row r="218" spans="1:6" x14ac:dyDescent="0.25">
      <c r="A218" s="143">
        <f t="shared" si="24"/>
        <v>44753</v>
      </c>
      <c r="B218" s="69" t="str">
        <f t="shared" si="27"/>
        <v>Noche</v>
      </c>
      <c r="C218" s="69" t="str">
        <f t="shared" si="27"/>
        <v>Ginecología</v>
      </c>
      <c r="D218" s="19" t="s">
        <v>31</v>
      </c>
      <c r="E218" s="27"/>
      <c r="F218" s="40"/>
    </row>
    <row r="219" spans="1:6" x14ac:dyDescent="0.25">
      <c r="A219" s="143">
        <f t="shared" si="24"/>
        <v>44753</v>
      </c>
      <c r="B219" s="69" t="str">
        <f t="shared" si="27"/>
        <v>Noche</v>
      </c>
      <c r="C219" s="69" t="str">
        <f t="shared" si="27"/>
        <v>Refuerzo</v>
      </c>
      <c r="D219" s="19" t="s">
        <v>487</v>
      </c>
      <c r="E219" s="27"/>
      <c r="F219" s="40"/>
    </row>
    <row r="220" spans="1:6" x14ac:dyDescent="0.25">
      <c r="A220" s="143">
        <f t="shared" si="24"/>
        <v>44753</v>
      </c>
      <c r="B220" s="69" t="str">
        <f t="shared" si="27"/>
        <v>Noche</v>
      </c>
      <c r="C220" s="69" t="str">
        <f t="shared" si="27"/>
        <v>Anestesista</v>
      </c>
      <c r="D220" s="19" t="s">
        <v>40</v>
      </c>
      <c r="E220" s="27"/>
      <c r="F220" s="40"/>
    </row>
    <row r="221" spans="1:6" x14ac:dyDescent="0.25">
      <c r="A221" s="143">
        <f t="shared" si="24"/>
        <v>44753</v>
      </c>
      <c r="B221" s="69" t="str">
        <f>+B201</f>
        <v>Noche</v>
      </c>
      <c r="C221" s="69" t="s">
        <v>30</v>
      </c>
      <c r="D221" s="23" t="s">
        <v>328</v>
      </c>
      <c r="E221" s="27"/>
      <c r="F221" s="40"/>
    </row>
    <row r="222" spans="1:6" x14ac:dyDescent="0.25">
      <c r="A222" s="143">
        <f t="shared" si="24"/>
        <v>44753</v>
      </c>
      <c r="B222" s="69" t="str">
        <f>+B202</f>
        <v>Noche</v>
      </c>
      <c r="C222" s="69" t="s">
        <v>21</v>
      </c>
      <c r="D222" s="139" t="s">
        <v>384</v>
      </c>
      <c r="E222" s="49"/>
      <c r="F222" s="40"/>
    </row>
    <row r="223" spans="1:6" ht="15.75" thickBot="1" x14ac:dyDescent="0.3">
      <c r="A223" s="143">
        <f t="shared" ref="A223" si="28">+A203+1</f>
        <v>44753</v>
      </c>
      <c r="B223" s="69" t="str">
        <f t="shared" ref="B223:C223" si="29">+B203</f>
        <v>Noche</v>
      </c>
      <c r="C223" s="69" t="str">
        <f t="shared" si="29"/>
        <v>Refuerzo UCI/UTI</v>
      </c>
      <c r="D223" s="81" t="s">
        <v>452</v>
      </c>
      <c r="E223" s="49"/>
      <c r="F223" s="40"/>
    </row>
    <row r="224" spans="1:6" x14ac:dyDescent="0.25">
      <c r="A224" s="142">
        <f>A204+1</f>
        <v>44754</v>
      </c>
      <c r="B224" s="70" t="str">
        <f t="shared" ref="B224:C230" si="30">+B204</f>
        <v>Día</v>
      </c>
      <c r="C224" s="70" t="str">
        <f t="shared" si="30"/>
        <v>Pediatría</v>
      </c>
      <c r="D224" s="18" t="s">
        <v>70</v>
      </c>
      <c r="E224" s="28"/>
      <c r="F224" s="39"/>
    </row>
    <row r="225" spans="1:6" x14ac:dyDescent="0.25">
      <c r="A225" s="143">
        <f t="shared" ref="A225:A242" si="31">+A205+1</f>
        <v>44754</v>
      </c>
      <c r="B225" s="69" t="str">
        <f t="shared" si="30"/>
        <v>Día</v>
      </c>
      <c r="C225" s="69" t="str">
        <f t="shared" si="30"/>
        <v>Cirugía</v>
      </c>
      <c r="D225" s="19" t="s">
        <v>66</v>
      </c>
      <c r="E225" s="27"/>
      <c r="F225" s="40"/>
    </row>
    <row r="226" spans="1:6" x14ac:dyDescent="0.25">
      <c r="A226" s="143">
        <f t="shared" si="31"/>
        <v>44754</v>
      </c>
      <c r="B226" s="69" t="str">
        <f t="shared" si="30"/>
        <v>Día</v>
      </c>
      <c r="C226" s="69" t="str">
        <f t="shared" si="30"/>
        <v>Internista</v>
      </c>
      <c r="D226" s="19" t="s">
        <v>67</v>
      </c>
      <c r="E226" s="27"/>
      <c r="F226" s="40"/>
    </row>
    <row r="227" spans="1:6" x14ac:dyDescent="0.25">
      <c r="A227" s="143">
        <f t="shared" si="31"/>
        <v>44754</v>
      </c>
      <c r="B227" s="69" t="str">
        <f t="shared" si="30"/>
        <v>Día</v>
      </c>
      <c r="C227" s="69" t="str">
        <f t="shared" si="30"/>
        <v>Traumatólogo</v>
      </c>
      <c r="D227" s="19" t="s">
        <v>56</v>
      </c>
      <c r="E227" s="27"/>
      <c r="F227" s="40"/>
    </row>
    <row r="228" spans="1:6" x14ac:dyDescent="0.25">
      <c r="A228" s="143">
        <f t="shared" si="31"/>
        <v>44754</v>
      </c>
      <c r="B228" s="69" t="str">
        <f t="shared" si="30"/>
        <v>Día</v>
      </c>
      <c r="C228" s="69" t="str">
        <f t="shared" si="30"/>
        <v>Ginecología</v>
      </c>
      <c r="D228" s="19" t="s">
        <v>33</v>
      </c>
      <c r="E228" s="27"/>
      <c r="F228" s="40"/>
    </row>
    <row r="229" spans="1:6" x14ac:dyDescent="0.25">
      <c r="A229" s="143">
        <f t="shared" si="31"/>
        <v>44754</v>
      </c>
      <c r="B229" s="69" t="str">
        <f t="shared" si="30"/>
        <v>Día</v>
      </c>
      <c r="C229" s="69" t="str">
        <f t="shared" si="30"/>
        <v>Refuerzo</v>
      </c>
      <c r="D229" s="19" t="s">
        <v>69</v>
      </c>
      <c r="E229" s="27"/>
      <c r="F229" s="40"/>
    </row>
    <row r="230" spans="1:6" x14ac:dyDescent="0.25">
      <c r="A230" s="143">
        <f t="shared" si="31"/>
        <v>44754</v>
      </c>
      <c r="B230" s="69" t="str">
        <f t="shared" si="30"/>
        <v>Día</v>
      </c>
      <c r="C230" s="69" t="str">
        <f t="shared" si="30"/>
        <v>Anestesista</v>
      </c>
      <c r="D230" s="19" t="s">
        <v>449</v>
      </c>
      <c r="E230" s="27"/>
      <c r="F230" s="40"/>
    </row>
    <row r="231" spans="1:6" x14ac:dyDescent="0.25">
      <c r="A231" s="143">
        <f t="shared" si="31"/>
        <v>44754</v>
      </c>
      <c r="B231" s="69" t="s">
        <v>6</v>
      </c>
      <c r="C231" s="69" t="s">
        <v>28</v>
      </c>
      <c r="D231" s="19" t="s">
        <v>329</v>
      </c>
      <c r="E231" s="27"/>
      <c r="F231" s="40"/>
    </row>
    <row r="232" spans="1:6" x14ac:dyDescent="0.25">
      <c r="A232" s="143">
        <f t="shared" si="31"/>
        <v>44754</v>
      </c>
      <c r="B232" s="69" t="s">
        <v>6</v>
      </c>
      <c r="C232" s="69" t="s">
        <v>21</v>
      </c>
      <c r="D232" s="19" t="s">
        <v>385</v>
      </c>
      <c r="E232" s="27"/>
      <c r="F232" s="40"/>
    </row>
    <row r="233" spans="1:6" ht="15.75" thickBot="1" x14ac:dyDescent="0.3">
      <c r="A233" s="143">
        <f t="shared" si="31"/>
        <v>44754</v>
      </c>
      <c r="B233" s="69" t="str">
        <f t="shared" ref="B233:C240" si="32">+B213</f>
        <v>Día</v>
      </c>
      <c r="C233" s="69" t="str">
        <f t="shared" si="32"/>
        <v>Refuerzo UCI/UTI</v>
      </c>
      <c r="D233" s="19" t="s">
        <v>47</v>
      </c>
      <c r="E233" s="27"/>
      <c r="F233" s="40"/>
    </row>
    <row r="234" spans="1:6" x14ac:dyDescent="0.25">
      <c r="A234" s="142">
        <f t="shared" si="31"/>
        <v>44754</v>
      </c>
      <c r="B234" s="70" t="str">
        <f t="shared" si="32"/>
        <v>Noche</v>
      </c>
      <c r="C234" s="70" t="str">
        <f t="shared" si="32"/>
        <v>Pediatría</v>
      </c>
      <c r="D234" s="18" t="s">
        <v>62</v>
      </c>
      <c r="E234" s="28"/>
      <c r="F234" s="39"/>
    </row>
    <row r="235" spans="1:6" x14ac:dyDescent="0.25">
      <c r="A235" s="143">
        <f t="shared" si="31"/>
        <v>44754</v>
      </c>
      <c r="B235" s="69" t="str">
        <f t="shared" si="32"/>
        <v>Noche</v>
      </c>
      <c r="C235" s="69" t="str">
        <f t="shared" si="32"/>
        <v>Cirugía</v>
      </c>
      <c r="D235" s="24" t="s">
        <v>486</v>
      </c>
      <c r="E235" s="27"/>
      <c r="F235" s="40"/>
    </row>
    <row r="236" spans="1:6" x14ac:dyDescent="0.25">
      <c r="A236" s="143">
        <f t="shared" si="31"/>
        <v>44754</v>
      </c>
      <c r="B236" s="69" t="str">
        <f t="shared" si="32"/>
        <v>Noche</v>
      </c>
      <c r="C236" s="69" t="str">
        <f t="shared" si="32"/>
        <v>Internista</v>
      </c>
      <c r="D236" s="19" t="s">
        <v>119</v>
      </c>
      <c r="E236" s="27"/>
      <c r="F236" s="40"/>
    </row>
    <row r="237" spans="1:6" x14ac:dyDescent="0.25">
      <c r="A237" s="143">
        <f t="shared" si="31"/>
        <v>44754</v>
      </c>
      <c r="B237" s="69" t="str">
        <f t="shared" si="32"/>
        <v>Noche</v>
      </c>
      <c r="C237" s="69" t="str">
        <f t="shared" si="32"/>
        <v>Traumatólogo</v>
      </c>
      <c r="D237" s="19" t="s">
        <v>65</v>
      </c>
      <c r="E237" s="27"/>
      <c r="F237" s="40"/>
    </row>
    <row r="238" spans="1:6" x14ac:dyDescent="0.25">
      <c r="A238" s="143">
        <f t="shared" si="31"/>
        <v>44754</v>
      </c>
      <c r="B238" s="69" t="str">
        <f t="shared" si="32"/>
        <v>Noche</v>
      </c>
      <c r="C238" s="69" t="str">
        <f t="shared" si="32"/>
        <v>Ginecología</v>
      </c>
      <c r="D238" s="19" t="s">
        <v>33</v>
      </c>
      <c r="E238" s="27"/>
      <c r="F238" s="40"/>
    </row>
    <row r="239" spans="1:6" x14ac:dyDescent="0.25">
      <c r="A239" s="143">
        <f t="shared" si="31"/>
        <v>44754</v>
      </c>
      <c r="B239" s="69" t="str">
        <f t="shared" si="32"/>
        <v>Noche</v>
      </c>
      <c r="C239" s="69" t="str">
        <f t="shared" si="32"/>
        <v>Refuerzo</v>
      </c>
      <c r="D239" s="19" t="s">
        <v>487</v>
      </c>
      <c r="E239" s="27"/>
      <c r="F239" s="40"/>
    </row>
    <row r="240" spans="1:6" x14ac:dyDescent="0.25">
      <c r="A240" s="143">
        <f t="shared" si="31"/>
        <v>44754</v>
      </c>
      <c r="B240" s="69" t="str">
        <f t="shared" si="32"/>
        <v>Noche</v>
      </c>
      <c r="C240" s="69" t="str">
        <f t="shared" si="32"/>
        <v>Anestesista</v>
      </c>
      <c r="D240" s="19" t="s">
        <v>449</v>
      </c>
      <c r="E240" s="27"/>
      <c r="F240" s="40"/>
    </row>
    <row r="241" spans="1:6" x14ac:dyDescent="0.25">
      <c r="A241" s="143">
        <f t="shared" si="31"/>
        <v>44754</v>
      </c>
      <c r="B241" s="69" t="str">
        <f>+B221</f>
        <v>Noche</v>
      </c>
      <c r="C241" s="69" t="s">
        <v>28</v>
      </c>
      <c r="D241" s="19" t="s">
        <v>329</v>
      </c>
      <c r="E241" s="27"/>
      <c r="F241" s="40"/>
    </row>
    <row r="242" spans="1:6" x14ac:dyDescent="0.25">
      <c r="A242" s="143">
        <f t="shared" si="31"/>
        <v>44754</v>
      </c>
      <c r="B242" s="69" t="str">
        <f>+B222</f>
        <v>Noche</v>
      </c>
      <c r="C242" s="69" t="s">
        <v>21</v>
      </c>
      <c r="D242" s="19" t="s">
        <v>385</v>
      </c>
      <c r="E242" s="27"/>
      <c r="F242" s="40"/>
    </row>
    <row r="243" spans="1:6" ht="15.75" thickBot="1" x14ac:dyDescent="0.3">
      <c r="A243" s="143">
        <f t="shared" ref="A243" si="33">+A223+1</f>
        <v>44754</v>
      </c>
      <c r="B243" s="69" t="str">
        <f t="shared" ref="B243" si="34">+B223</f>
        <v>Noche</v>
      </c>
      <c r="C243" s="69" t="str">
        <f t="shared" ref="C243:C250" si="35">+C223</f>
        <v>Refuerzo UCI/UTI</v>
      </c>
      <c r="D243" s="19" t="s">
        <v>47</v>
      </c>
      <c r="E243" s="27"/>
      <c r="F243" s="40"/>
    </row>
    <row r="244" spans="1:6" x14ac:dyDescent="0.25">
      <c r="A244" s="142">
        <f t="shared" ref="A244:A262" si="36">+A224+1</f>
        <v>44755</v>
      </c>
      <c r="B244" s="70" t="str">
        <f t="shared" ref="B244:B250" si="37">+B224</f>
        <v>Día</v>
      </c>
      <c r="C244" s="70" t="str">
        <f t="shared" si="35"/>
        <v>Pediatría</v>
      </c>
      <c r="D244" s="18" t="s">
        <v>77</v>
      </c>
      <c r="E244" s="105" t="s">
        <v>92</v>
      </c>
      <c r="F244" s="39"/>
    </row>
    <row r="245" spans="1:6" x14ac:dyDescent="0.25">
      <c r="A245" s="143">
        <f t="shared" si="36"/>
        <v>44755</v>
      </c>
      <c r="B245" s="69" t="str">
        <f t="shared" si="37"/>
        <v>Día</v>
      </c>
      <c r="C245" s="69" t="str">
        <f t="shared" si="35"/>
        <v>Cirugía</v>
      </c>
      <c r="D245" s="19" t="s">
        <v>83</v>
      </c>
      <c r="E245" s="47"/>
      <c r="F245" s="40"/>
    </row>
    <row r="246" spans="1:6" x14ac:dyDescent="0.25">
      <c r="A246" s="143">
        <f t="shared" si="36"/>
        <v>44755</v>
      </c>
      <c r="B246" s="69" t="str">
        <f t="shared" si="37"/>
        <v>Día</v>
      </c>
      <c r="C246" s="69" t="str">
        <f t="shared" si="35"/>
        <v>Internista</v>
      </c>
      <c r="D246" s="19" t="s">
        <v>84</v>
      </c>
      <c r="E246" s="27"/>
      <c r="F246" s="40"/>
    </row>
    <row r="247" spans="1:6" x14ac:dyDescent="0.25">
      <c r="A247" s="143">
        <f t="shared" si="36"/>
        <v>44755</v>
      </c>
      <c r="B247" s="69" t="str">
        <f t="shared" si="37"/>
        <v>Día</v>
      </c>
      <c r="C247" s="69" t="str">
        <f t="shared" si="35"/>
        <v>Traumatólogo</v>
      </c>
      <c r="D247" s="19" t="s">
        <v>56</v>
      </c>
      <c r="E247" s="27"/>
      <c r="F247" s="40"/>
    </row>
    <row r="248" spans="1:6" x14ac:dyDescent="0.25">
      <c r="A248" s="143">
        <f t="shared" si="36"/>
        <v>44755</v>
      </c>
      <c r="B248" s="69" t="str">
        <f t="shared" si="37"/>
        <v>Día</v>
      </c>
      <c r="C248" s="69" t="str">
        <f t="shared" si="35"/>
        <v>Ginecología</v>
      </c>
      <c r="D248" s="19" t="s">
        <v>107</v>
      </c>
      <c r="E248" s="27"/>
      <c r="F248" s="40"/>
    </row>
    <row r="249" spans="1:6" x14ac:dyDescent="0.25">
      <c r="A249" s="143">
        <f t="shared" si="36"/>
        <v>44755</v>
      </c>
      <c r="B249" s="69" t="str">
        <f t="shared" si="37"/>
        <v>Día</v>
      </c>
      <c r="C249" s="69" t="str">
        <f t="shared" si="35"/>
        <v>Refuerzo</v>
      </c>
      <c r="D249" s="19" t="s">
        <v>118</v>
      </c>
      <c r="E249" s="27"/>
      <c r="F249" s="40"/>
    </row>
    <row r="250" spans="1:6" x14ac:dyDescent="0.25">
      <c r="A250" s="143">
        <f t="shared" si="36"/>
        <v>44755</v>
      </c>
      <c r="B250" s="69" t="str">
        <f t="shared" si="37"/>
        <v>Día</v>
      </c>
      <c r="C250" s="69" t="str">
        <f t="shared" si="35"/>
        <v>Anestesista</v>
      </c>
      <c r="D250" s="19" t="s">
        <v>41</v>
      </c>
      <c r="E250" s="27"/>
      <c r="F250" s="40"/>
    </row>
    <row r="251" spans="1:6" x14ac:dyDescent="0.25">
      <c r="A251" s="143">
        <f t="shared" si="36"/>
        <v>44755</v>
      </c>
      <c r="B251" s="69" t="s">
        <v>6</v>
      </c>
      <c r="C251" s="69" t="s">
        <v>28</v>
      </c>
      <c r="D251" s="19" t="s">
        <v>331</v>
      </c>
      <c r="E251" s="27"/>
      <c r="F251" s="40"/>
    </row>
    <row r="252" spans="1:6" x14ac:dyDescent="0.25">
      <c r="A252" s="143">
        <f t="shared" si="36"/>
        <v>44755</v>
      </c>
      <c r="B252" s="69" t="s">
        <v>6</v>
      </c>
      <c r="C252" s="69" t="s">
        <v>21</v>
      </c>
      <c r="D252" s="19" t="s">
        <v>387</v>
      </c>
      <c r="E252" s="27"/>
      <c r="F252" s="40"/>
    </row>
    <row r="253" spans="1:6" ht="15.75" thickBot="1" x14ac:dyDescent="0.3">
      <c r="A253" s="143">
        <f t="shared" si="36"/>
        <v>44755</v>
      </c>
      <c r="B253" s="69" t="str">
        <f t="shared" ref="B253:C260" si="38">+B233</f>
        <v>Día</v>
      </c>
      <c r="C253" s="69" t="str">
        <f t="shared" si="38"/>
        <v>Refuerzo UCI/UTI</v>
      </c>
      <c r="D253" s="19" t="s">
        <v>489</v>
      </c>
      <c r="E253" s="27"/>
      <c r="F253" s="40"/>
    </row>
    <row r="254" spans="1:6" x14ac:dyDescent="0.25">
      <c r="A254" s="142">
        <f t="shared" si="36"/>
        <v>44755</v>
      </c>
      <c r="B254" s="70" t="str">
        <f t="shared" si="38"/>
        <v>Noche</v>
      </c>
      <c r="C254" s="70" t="str">
        <f t="shared" si="38"/>
        <v>Pediatría</v>
      </c>
      <c r="D254" s="18" t="s">
        <v>77</v>
      </c>
      <c r="E254" s="28"/>
      <c r="F254" s="39"/>
    </row>
    <row r="255" spans="1:6" x14ac:dyDescent="0.25">
      <c r="A255" s="143">
        <f t="shared" si="36"/>
        <v>44755</v>
      </c>
      <c r="B255" s="69" t="str">
        <f t="shared" si="38"/>
        <v>Noche</v>
      </c>
      <c r="C255" s="69" t="str">
        <f t="shared" si="38"/>
        <v>Cirugía</v>
      </c>
      <c r="D255" s="19" t="s">
        <v>198</v>
      </c>
      <c r="E255" s="27"/>
      <c r="F255" s="40"/>
    </row>
    <row r="256" spans="1:6" x14ac:dyDescent="0.25">
      <c r="A256" s="143">
        <f t="shared" si="36"/>
        <v>44755</v>
      </c>
      <c r="B256" s="69" t="str">
        <f t="shared" si="38"/>
        <v>Noche</v>
      </c>
      <c r="C256" s="69" t="str">
        <f t="shared" si="38"/>
        <v>Internista</v>
      </c>
      <c r="D256" s="19" t="s">
        <v>67</v>
      </c>
      <c r="E256" s="27"/>
      <c r="F256" s="40"/>
    </row>
    <row r="257" spans="1:6" x14ac:dyDescent="0.25">
      <c r="A257" s="143">
        <f t="shared" si="36"/>
        <v>44755</v>
      </c>
      <c r="B257" s="69" t="str">
        <f t="shared" si="38"/>
        <v>Noche</v>
      </c>
      <c r="C257" s="69" t="str">
        <f t="shared" si="38"/>
        <v>Traumatólogo</v>
      </c>
      <c r="D257" s="19" t="s">
        <v>56</v>
      </c>
      <c r="E257" s="27"/>
      <c r="F257" s="40"/>
    </row>
    <row r="258" spans="1:6" x14ac:dyDescent="0.25">
      <c r="A258" s="143">
        <f t="shared" si="36"/>
        <v>44755</v>
      </c>
      <c r="B258" s="69" t="str">
        <f t="shared" si="38"/>
        <v>Noche</v>
      </c>
      <c r="C258" s="69" t="str">
        <f t="shared" si="38"/>
        <v>Ginecología</v>
      </c>
      <c r="D258" s="19" t="s">
        <v>107</v>
      </c>
      <c r="E258" s="27"/>
      <c r="F258" s="40"/>
    </row>
    <row r="259" spans="1:6" x14ac:dyDescent="0.25">
      <c r="A259" s="143">
        <f t="shared" si="36"/>
        <v>44755</v>
      </c>
      <c r="B259" s="69" t="str">
        <f t="shared" si="38"/>
        <v>Noche</v>
      </c>
      <c r="C259" s="69" t="str">
        <f t="shared" si="38"/>
        <v>Refuerzo</v>
      </c>
      <c r="D259" s="19" t="s">
        <v>69</v>
      </c>
      <c r="E259" s="27"/>
      <c r="F259" s="40"/>
    </row>
    <row r="260" spans="1:6" x14ac:dyDescent="0.25">
      <c r="A260" s="143">
        <f t="shared" si="36"/>
        <v>44755</v>
      </c>
      <c r="B260" s="69" t="str">
        <f t="shared" si="38"/>
        <v>Noche</v>
      </c>
      <c r="C260" s="69" t="str">
        <f t="shared" si="38"/>
        <v>Anestesista</v>
      </c>
      <c r="D260" s="19" t="s">
        <v>41</v>
      </c>
      <c r="E260" s="27"/>
      <c r="F260" s="40"/>
    </row>
    <row r="261" spans="1:6" x14ac:dyDescent="0.25">
      <c r="A261" s="143">
        <f t="shared" si="36"/>
        <v>44755</v>
      </c>
      <c r="B261" s="69" t="s">
        <v>12</v>
      </c>
      <c r="C261" s="69" t="s">
        <v>28</v>
      </c>
      <c r="D261" s="19" t="s">
        <v>331</v>
      </c>
      <c r="E261" s="27"/>
      <c r="F261" s="40"/>
    </row>
    <row r="262" spans="1:6" x14ac:dyDescent="0.25">
      <c r="A262" s="143">
        <f t="shared" si="36"/>
        <v>44755</v>
      </c>
      <c r="B262" s="69" t="s">
        <v>12</v>
      </c>
      <c r="C262" s="69" t="s">
        <v>21</v>
      </c>
      <c r="D262" s="19" t="s">
        <v>387</v>
      </c>
      <c r="E262" s="27"/>
      <c r="F262" s="40"/>
    </row>
    <row r="263" spans="1:6" ht="15.75" thickBot="1" x14ac:dyDescent="0.3">
      <c r="A263" s="143">
        <f t="shared" ref="A263" si="39">+A243+1</f>
        <v>44755</v>
      </c>
      <c r="B263" s="69" t="str">
        <f t="shared" ref="B263:C270" si="40">+B243</f>
        <v>Noche</v>
      </c>
      <c r="C263" s="69" t="str">
        <f t="shared" si="40"/>
        <v>Refuerzo UCI/UTI</v>
      </c>
      <c r="D263" s="19" t="s">
        <v>489</v>
      </c>
      <c r="E263" s="27"/>
      <c r="F263" s="40"/>
    </row>
    <row r="264" spans="1:6" x14ac:dyDescent="0.25">
      <c r="A264" s="142">
        <f t="shared" ref="A264:A302" si="41">+A244+1</f>
        <v>44756</v>
      </c>
      <c r="B264" s="70" t="str">
        <f t="shared" si="40"/>
        <v>Día</v>
      </c>
      <c r="C264" s="70" t="str">
        <f t="shared" si="40"/>
        <v>Pediatría</v>
      </c>
      <c r="D264" s="18" t="s">
        <v>59</v>
      </c>
      <c r="E264" s="105" t="s">
        <v>81</v>
      </c>
      <c r="F264" s="39"/>
    </row>
    <row r="265" spans="1:6" x14ac:dyDescent="0.25">
      <c r="A265" s="143">
        <f t="shared" si="41"/>
        <v>44756</v>
      </c>
      <c r="B265" s="69" t="str">
        <f t="shared" si="40"/>
        <v>Día</v>
      </c>
      <c r="C265" s="69" t="str">
        <f t="shared" si="40"/>
        <v>Cirugía</v>
      </c>
      <c r="D265" s="153" t="s">
        <v>491</v>
      </c>
      <c r="E265" s="104" t="s">
        <v>82</v>
      </c>
      <c r="F265" s="40"/>
    </row>
    <row r="266" spans="1:6" x14ac:dyDescent="0.25">
      <c r="A266" s="143">
        <f t="shared" si="41"/>
        <v>44756</v>
      </c>
      <c r="B266" s="69" t="str">
        <f t="shared" si="40"/>
        <v>Día</v>
      </c>
      <c r="C266" s="69" t="str">
        <f t="shared" si="40"/>
        <v>Internista</v>
      </c>
      <c r="D266" s="19" t="s">
        <v>93</v>
      </c>
      <c r="E266" s="27"/>
      <c r="F266" s="40"/>
    </row>
    <row r="267" spans="1:6" x14ac:dyDescent="0.25">
      <c r="A267" s="143">
        <f t="shared" si="41"/>
        <v>44756</v>
      </c>
      <c r="B267" s="69" t="str">
        <f t="shared" si="40"/>
        <v>Día</v>
      </c>
      <c r="C267" s="69" t="str">
        <f t="shared" si="40"/>
        <v>Traumatólogo</v>
      </c>
      <c r="D267" s="19" t="s">
        <v>90</v>
      </c>
      <c r="E267" s="104" t="s">
        <v>91</v>
      </c>
      <c r="F267" s="40"/>
    </row>
    <row r="268" spans="1:6" x14ac:dyDescent="0.25">
      <c r="A268" s="143">
        <f t="shared" si="41"/>
        <v>44756</v>
      </c>
      <c r="B268" s="69" t="str">
        <f t="shared" si="40"/>
        <v>Día</v>
      </c>
      <c r="C268" s="69" t="str">
        <f t="shared" si="40"/>
        <v>Ginecología</v>
      </c>
      <c r="D268" s="20" t="s">
        <v>36</v>
      </c>
      <c r="E268" s="27"/>
      <c r="F268" s="40"/>
    </row>
    <row r="269" spans="1:6" x14ac:dyDescent="0.25">
      <c r="A269" s="143">
        <f t="shared" si="41"/>
        <v>44756</v>
      </c>
      <c r="B269" s="69" t="str">
        <f t="shared" si="40"/>
        <v>Día</v>
      </c>
      <c r="C269" s="69" t="str">
        <f t="shared" si="40"/>
        <v>Refuerzo</v>
      </c>
      <c r="D269" s="19" t="s">
        <v>471</v>
      </c>
      <c r="E269" s="27"/>
      <c r="F269" s="40"/>
    </row>
    <row r="270" spans="1:6" x14ac:dyDescent="0.25">
      <c r="A270" s="143">
        <f t="shared" si="41"/>
        <v>44756</v>
      </c>
      <c r="B270" s="69" t="str">
        <f t="shared" si="40"/>
        <v>Día</v>
      </c>
      <c r="C270" s="69" t="str">
        <f t="shared" si="40"/>
        <v>Anestesista</v>
      </c>
      <c r="D270" s="19" t="s">
        <v>108</v>
      </c>
      <c r="E270" s="27"/>
      <c r="F270" s="40"/>
    </row>
    <row r="271" spans="1:6" x14ac:dyDescent="0.25">
      <c r="A271" s="143">
        <f t="shared" si="41"/>
        <v>44756</v>
      </c>
      <c r="B271" s="69" t="s">
        <v>6</v>
      </c>
      <c r="C271" s="69" t="s">
        <v>28</v>
      </c>
      <c r="D271" s="19" t="s">
        <v>332</v>
      </c>
      <c r="E271" s="27"/>
      <c r="F271" s="40"/>
    </row>
    <row r="272" spans="1:6" x14ac:dyDescent="0.25">
      <c r="A272" s="143">
        <f t="shared" si="41"/>
        <v>44756</v>
      </c>
      <c r="B272" s="69" t="s">
        <v>6</v>
      </c>
      <c r="C272" s="69" t="s">
        <v>21</v>
      </c>
      <c r="D272" s="20" t="s">
        <v>388</v>
      </c>
      <c r="E272" s="27"/>
      <c r="F272" s="40"/>
    </row>
    <row r="273" spans="1:6" ht="15.75" thickBot="1" x14ac:dyDescent="0.3">
      <c r="A273" s="143">
        <f t="shared" si="41"/>
        <v>44756</v>
      </c>
      <c r="B273" s="69" t="str">
        <f t="shared" ref="B273" si="42">+B253</f>
        <v>Día</v>
      </c>
      <c r="C273" s="69" t="str">
        <f t="shared" ref="C273:C280" si="43">+C253</f>
        <v>Refuerzo UCI/UTI</v>
      </c>
      <c r="D273" s="19" t="s">
        <v>389</v>
      </c>
      <c r="E273" s="27"/>
      <c r="F273" s="40"/>
    </row>
    <row r="274" spans="1:6" x14ac:dyDescent="0.25">
      <c r="A274" s="142">
        <f t="shared" si="41"/>
        <v>44756</v>
      </c>
      <c r="B274" s="70" t="str">
        <f t="shared" ref="B274:B280" si="44">+B254</f>
        <v>Noche</v>
      </c>
      <c r="C274" s="70" t="str">
        <f t="shared" si="43"/>
        <v>Pediatría</v>
      </c>
      <c r="D274" s="18" t="s">
        <v>70</v>
      </c>
      <c r="E274" s="28"/>
      <c r="F274" s="39"/>
    </row>
    <row r="275" spans="1:6" x14ac:dyDescent="0.25">
      <c r="A275" s="143">
        <f t="shared" si="41"/>
        <v>44756</v>
      </c>
      <c r="B275" s="69" t="str">
        <f t="shared" si="44"/>
        <v>Noche</v>
      </c>
      <c r="C275" s="69" t="str">
        <f t="shared" si="43"/>
        <v>Cirugía</v>
      </c>
      <c r="D275" s="21" t="s">
        <v>414</v>
      </c>
      <c r="E275" s="27"/>
      <c r="F275" s="40"/>
    </row>
    <row r="276" spans="1:6" x14ac:dyDescent="0.25">
      <c r="A276" s="143">
        <f t="shared" si="41"/>
        <v>44756</v>
      </c>
      <c r="B276" s="69" t="str">
        <f t="shared" si="44"/>
        <v>Noche</v>
      </c>
      <c r="C276" s="69" t="str">
        <f t="shared" si="43"/>
        <v>Internista</v>
      </c>
      <c r="D276" s="19" t="s">
        <v>73</v>
      </c>
      <c r="E276" s="27"/>
      <c r="F276" s="40"/>
    </row>
    <row r="277" spans="1:6" x14ac:dyDescent="0.25">
      <c r="A277" s="143">
        <f t="shared" si="41"/>
        <v>44756</v>
      </c>
      <c r="B277" s="69" t="str">
        <f t="shared" si="44"/>
        <v>Noche</v>
      </c>
      <c r="C277" s="69" t="str">
        <f t="shared" si="43"/>
        <v>Traumatólogo</v>
      </c>
      <c r="D277" s="19" t="s">
        <v>56</v>
      </c>
      <c r="E277" s="27"/>
      <c r="F277" s="40"/>
    </row>
    <row r="278" spans="1:6" x14ac:dyDescent="0.25">
      <c r="A278" s="143">
        <f t="shared" si="41"/>
        <v>44756</v>
      </c>
      <c r="B278" s="69" t="str">
        <f t="shared" si="44"/>
        <v>Noche</v>
      </c>
      <c r="C278" s="69" t="str">
        <f t="shared" si="43"/>
        <v>Ginecología</v>
      </c>
      <c r="D278" s="20" t="s">
        <v>36</v>
      </c>
      <c r="E278" s="27"/>
      <c r="F278" s="40"/>
    </row>
    <row r="279" spans="1:6" x14ac:dyDescent="0.25">
      <c r="A279" s="143">
        <f t="shared" si="41"/>
        <v>44756</v>
      </c>
      <c r="B279" s="69" t="str">
        <f t="shared" si="44"/>
        <v>Noche</v>
      </c>
      <c r="C279" s="69" t="str">
        <f t="shared" si="43"/>
        <v>Refuerzo</v>
      </c>
      <c r="D279" s="19" t="s">
        <v>487</v>
      </c>
      <c r="E279" s="27"/>
      <c r="F279" s="40"/>
    </row>
    <row r="280" spans="1:6" x14ac:dyDescent="0.25">
      <c r="A280" s="143">
        <f t="shared" si="41"/>
        <v>44756</v>
      </c>
      <c r="B280" s="69" t="str">
        <f t="shared" si="44"/>
        <v>Noche</v>
      </c>
      <c r="C280" s="69" t="str">
        <f t="shared" si="43"/>
        <v>Anestesista</v>
      </c>
      <c r="D280" s="19" t="s">
        <v>108</v>
      </c>
      <c r="E280" s="27"/>
      <c r="F280" s="40"/>
    </row>
    <row r="281" spans="1:6" x14ac:dyDescent="0.25">
      <c r="A281" s="143">
        <f t="shared" si="41"/>
        <v>44756</v>
      </c>
      <c r="B281" s="69" t="s">
        <v>12</v>
      </c>
      <c r="C281" s="69" t="s">
        <v>28</v>
      </c>
      <c r="D281" s="19" t="s">
        <v>332</v>
      </c>
      <c r="E281" s="27"/>
      <c r="F281" s="40"/>
    </row>
    <row r="282" spans="1:6" x14ac:dyDescent="0.25">
      <c r="A282" s="143">
        <f t="shared" si="41"/>
        <v>44756</v>
      </c>
      <c r="B282" s="69" t="s">
        <v>12</v>
      </c>
      <c r="C282" s="69" t="s">
        <v>21</v>
      </c>
      <c r="D282" s="20" t="s">
        <v>388</v>
      </c>
      <c r="E282" s="27"/>
      <c r="F282" s="40"/>
    </row>
    <row r="283" spans="1:6" ht="15.75" thickBot="1" x14ac:dyDescent="0.3">
      <c r="A283" s="143">
        <f t="shared" si="41"/>
        <v>44756</v>
      </c>
      <c r="B283" s="69" t="str">
        <f t="shared" ref="B283:C290" si="45">+B263</f>
        <v>Noche</v>
      </c>
      <c r="C283" s="69" t="str">
        <f t="shared" si="45"/>
        <v>Refuerzo UCI/UTI</v>
      </c>
      <c r="D283" s="19" t="s">
        <v>389</v>
      </c>
      <c r="E283" s="27"/>
      <c r="F283" s="40"/>
    </row>
    <row r="284" spans="1:6" x14ac:dyDescent="0.25">
      <c r="A284" s="142">
        <f t="shared" si="41"/>
        <v>44757</v>
      </c>
      <c r="B284" s="70" t="str">
        <f t="shared" si="45"/>
        <v>Día</v>
      </c>
      <c r="C284" s="70" t="str">
        <f t="shared" si="45"/>
        <v>Pediatría</v>
      </c>
      <c r="D284" s="150" t="s">
        <v>37</v>
      </c>
      <c r="E284" s="28"/>
      <c r="F284" s="39"/>
    </row>
    <row r="285" spans="1:6" x14ac:dyDescent="0.25">
      <c r="A285" s="143">
        <f t="shared" si="41"/>
        <v>44757</v>
      </c>
      <c r="B285" s="69" t="str">
        <f t="shared" si="45"/>
        <v>Día</v>
      </c>
      <c r="C285" s="69" t="str">
        <f t="shared" si="45"/>
        <v>Cirugía</v>
      </c>
      <c r="D285" s="136" t="s">
        <v>499</v>
      </c>
      <c r="E285" s="27"/>
      <c r="F285" s="40"/>
    </row>
    <row r="286" spans="1:6" x14ac:dyDescent="0.25">
      <c r="A286" s="143">
        <f t="shared" si="41"/>
        <v>44757</v>
      </c>
      <c r="B286" s="69" t="str">
        <f t="shared" si="45"/>
        <v>Día</v>
      </c>
      <c r="C286" s="69" t="str">
        <f t="shared" si="45"/>
        <v>Internista</v>
      </c>
      <c r="D286" s="21" t="s">
        <v>416</v>
      </c>
      <c r="E286" s="27"/>
      <c r="F286" s="40"/>
    </row>
    <row r="287" spans="1:6" x14ac:dyDescent="0.25">
      <c r="A287" s="143">
        <f t="shared" si="41"/>
        <v>44757</v>
      </c>
      <c r="B287" s="69" t="str">
        <f t="shared" si="45"/>
        <v>Día</v>
      </c>
      <c r="C287" s="69" t="str">
        <f t="shared" si="45"/>
        <v>Traumatólogo</v>
      </c>
      <c r="D287" s="24" t="s">
        <v>56</v>
      </c>
      <c r="E287" s="27"/>
      <c r="F287" s="40"/>
    </row>
    <row r="288" spans="1:6" x14ac:dyDescent="0.25">
      <c r="A288" s="143">
        <f t="shared" si="41"/>
        <v>44757</v>
      </c>
      <c r="B288" s="69" t="str">
        <f t="shared" si="45"/>
        <v>Día</v>
      </c>
      <c r="C288" s="69" t="str">
        <f t="shared" si="45"/>
        <v>Ginecología</v>
      </c>
      <c r="D288" s="19" t="s">
        <v>437</v>
      </c>
      <c r="E288" s="27"/>
      <c r="F288" s="40"/>
    </row>
    <row r="289" spans="1:6" x14ac:dyDescent="0.25">
      <c r="A289" s="143">
        <f t="shared" si="41"/>
        <v>44757</v>
      </c>
      <c r="B289" s="69" t="str">
        <f t="shared" si="45"/>
        <v>Día</v>
      </c>
      <c r="C289" s="69" t="str">
        <f t="shared" si="45"/>
        <v>Refuerzo</v>
      </c>
      <c r="D289" s="19" t="s">
        <v>480</v>
      </c>
      <c r="E289" s="27"/>
      <c r="F289" s="40"/>
    </row>
    <row r="290" spans="1:6" x14ac:dyDescent="0.25">
      <c r="A290" s="143">
        <f t="shared" si="41"/>
        <v>44757</v>
      </c>
      <c r="B290" s="69" t="str">
        <f t="shared" si="45"/>
        <v>Día</v>
      </c>
      <c r="C290" s="69" t="str">
        <f t="shared" si="45"/>
        <v>Anestesista</v>
      </c>
      <c r="D290" s="19" t="s">
        <v>43</v>
      </c>
      <c r="E290" s="27"/>
      <c r="F290" s="40"/>
    </row>
    <row r="291" spans="1:6" x14ac:dyDescent="0.25">
      <c r="A291" s="143">
        <f t="shared" si="41"/>
        <v>44757</v>
      </c>
      <c r="B291" s="69" t="s">
        <v>6</v>
      </c>
      <c r="C291" s="69" t="s">
        <v>28</v>
      </c>
      <c r="D291" s="19" t="s">
        <v>333</v>
      </c>
      <c r="E291" s="27"/>
      <c r="F291" s="40"/>
    </row>
    <row r="292" spans="1:6" x14ac:dyDescent="0.25">
      <c r="A292" s="143">
        <f t="shared" si="41"/>
        <v>44757</v>
      </c>
      <c r="B292" s="69" t="s">
        <v>6</v>
      </c>
      <c r="C292" s="69" t="s">
        <v>21</v>
      </c>
      <c r="D292" s="19" t="s">
        <v>386</v>
      </c>
      <c r="E292" s="27"/>
      <c r="F292" s="40"/>
    </row>
    <row r="293" spans="1:6" ht="15.75" thickBot="1" x14ac:dyDescent="0.3">
      <c r="A293" s="143">
        <f t="shared" si="41"/>
        <v>44757</v>
      </c>
      <c r="B293" s="69" t="str">
        <f t="shared" ref="B293:C300" si="46">+B273</f>
        <v>Día</v>
      </c>
      <c r="C293" s="69" t="str">
        <f t="shared" si="46"/>
        <v>Refuerzo UCI/UTI</v>
      </c>
      <c r="D293" s="19" t="s">
        <v>490</v>
      </c>
      <c r="E293" s="27"/>
      <c r="F293" s="40"/>
    </row>
    <row r="294" spans="1:6" x14ac:dyDescent="0.25">
      <c r="A294" s="142">
        <f t="shared" si="41"/>
        <v>44757</v>
      </c>
      <c r="B294" s="70" t="str">
        <f t="shared" si="46"/>
        <v>Noche</v>
      </c>
      <c r="C294" s="70" t="str">
        <f t="shared" si="46"/>
        <v>Pediatría</v>
      </c>
      <c r="D294" s="150" t="s">
        <v>37</v>
      </c>
      <c r="E294" s="28"/>
      <c r="F294" s="39"/>
    </row>
    <row r="295" spans="1:6" x14ac:dyDescent="0.25">
      <c r="A295" s="143">
        <f t="shared" si="41"/>
        <v>44757</v>
      </c>
      <c r="B295" s="69" t="str">
        <f t="shared" si="46"/>
        <v>Noche</v>
      </c>
      <c r="C295" s="69" t="str">
        <f t="shared" si="46"/>
        <v>Cirugía</v>
      </c>
      <c r="D295" s="152" t="s">
        <v>500</v>
      </c>
      <c r="E295" s="27"/>
      <c r="F295" s="40"/>
    </row>
    <row r="296" spans="1:6" x14ac:dyDescent="0.25">
      <c r="A296" s="143">
        <f t="shared" si="41"/>
        <v>44757</v>
      </c>
      <c r="B296" s="69" t="str">
        <f t="shared" si="46"/>
        <v>Noche</v>
      </c>
      <c r="C296" s="69" t="str">
        <f t="shared" si="46"/>
        <v>Internista</v>
      </c>
      <c r="D296" s="21" t="s">
        <v>123</v>
      </c>
      <c r="E296" s="27"/>
      <c r="F296" s="40"/>
    </row>
    <row r="297" spans="1:6" x14ac:dyDescent="0.25">
      <c r="A297" s="143">
        <f t="shared" si="41"/>
        <v>44757</v>
      </c>
      <c r="B297" s="69" t="str">
        <f t="shared" si="46"/>
        <v>Noche</v>
      </c>
      <c r="C297" s="69" t="str">
        <f t="shared" si="46"/>
        <v>Traumatólogo</v>
      </c>
      <c r="D297" s="19" t="s">
        <v>56</v>
      </c>
      <c r="E297" s="27"/>
      <c r="F297" s="40"/>
    </row>
    <row r="298" spans="1:6" x14ac:dyDescent="0.25">
      <c r="A298" s="143">
        <f t="shared" si="41"/>
        <v>44757</v>
      </c>
      <c r="B298" s="69" t="str">
        <f t="shared" si="46"/>
        <v>Noche</v>
      </c>
      <c r="C298" s="69" t="str">
        <f t="shared" si="46"/>
        <v>Ginecología</v>
      </c>
      <c r="D298" s="19" t="s">
        <v>437</v>
      </c>
      <c r="E298" s="27"/>
      <c r="F298" s="40"/>
    </row>
    <row r="299" spans="1:6" x14ac:dyDescent="0.25">
      <c r="A299" s="143">
        <f t="shared" si="41"/>
        <v>44757</v>
      </c>
      <c r="B299" s="69" t="str">
        <f t="shared" si="46"/>
        <v>Noche</v>
      </c>
      <c r="C299" s="69" t="str">
        <f t="shared" si="46"/>
        <v>Refuerzo</v>
      </c>
      <c r="D299" s="19" t="s">
        <v>475</v>
      </c>
      <c r="E299" s="27"/>
      <c r="F299" s="40"/>
    </row>
    <row r="300" spans="1:6" x14ac:dyDescent="0.25">
      <c r="A300" s="143">
        <f t="shared" si="41"/>
        <v>44757</v>
      </c>
      <c r="B300" s="69" t="str">
        <f t="shared" si="46"/>
        <v>Noche</v>
      </c>
      <c r="C300" s="69" t="str">
        <f t="shared" si="46"/>
        <v>Anestesista</v>
      </c>
      <c r="D300" s="19" t="s">
        <v>43</v>
      </c>
      <c r="E300" s="27"/>
      <c r="F300" s="40"/>
    </row>
    <row r="301" spans="1:6" x14ac:dyDescent="0.25">
      <c r="A301" s="143">
        <f t="shared" si="41"/>
        <v>44757</v>
      </c>
      <c r="B301" s="69" t="s">
        <v>12</v>
      </c>
      <c r="C301" s="69" t="s">
        <v>28</v>
      </c>
      <c r="D301" s="19" t="s">
        <v>333</v>
      </c>
      <c r="E301" s="27"/>
      <c r="F301" s="40"/>
    </row>
    <row r="302" spans="1:6" x14ac:dyDescent="0.25">
      <c r="A302" s="143">
        <f t="shared" si="41"/>
        <v>44757</v>
      </c>
      <c r="B302" s="69" t="s">
        <v>12</v>
      </c>
      <c r="C302" s="69" t="s">
        <v>21</v>
      </c>
      <c r="D302" s="19" t="s">
        <v>386</v>
      </c>
      <c r="E302" s="27"/>
      <c r="F302" s="40"/>
    </row>
    <row r="303" spans="1:6" ht="15.75" thickBot="1" x14ac:dyDescent="0.3">
      <c r="A303" s="143">
        <f t="shared" ref="A303" si="47">+A283+1</f>
        <v>44757</v>
      </c>
      <c r="B303" s="69" t="str">
        <f t="shared" ref="B303" si="48">+B283</f>
        <v>Noche</v>
      </c>
      <c r="C303" s="69" t="str">
        <f t="shared" ref="C303:C310" si="49">+C283</f>
        <v>Refuerzo UCI/UTI</v>
      </c>
      <c r="D303" s="19" t="s">
        <v>490</v>
      </c>
      <c r="E303" s="27"/>
      <c r="F303" s="40"/>
    </row>
    <row r="304" spans="1:6" x14ac:dyDescent="0.25">
      <c r="A304" s="142">
        <f t="shared" ref="A304:A342" si="50">+A284+1</f>
        <v>44758</v>
      </c>
      <c r="B304" s="70" t="str">
        <f t="shared" ref="B304:B310" si="51">+B284</f>
        <v>Día</v>
      </c>
      <c r="C304" s="70" t="str">
        <f t="shared" si="49"/>
        <v>Pediatría</v>
      </c>
      <c r="D304" s="18" t="s">
        <v>59</v>
      </c>
      <c r="E304" s="28"/>
      <c r="F304" s="39"/>
    </row>
    <row r="305" spans="1:6" x14ac:dyDescent="0.25">
      <c r="A305" s="143">
        <f t="shared" si="50"/>
        <v>44758</v>
      </c>
      <c r="B305" s="69" t="str">
        <f t="shared" si="51"/>
        <v>Día</v>
      </c>
      <c r="C305" s="69" t="str">
        <f t="shared" si="49"/>
        <v>Cirugía</v>
      </c>
      <c r="D305" s="21" t="s">
        <v>404</v>
      </c>
      <c r="E305" s="50"/>
      <c r="F305" s="40"/>
    </row>
    <row r="306" spans="1:6" x14ac:dyDescent="0.25">
      <c r="A306" s="143">
        <f t="shared" si="50"/>
        <v>44758</v>
      </c>
      <c r="B306" s="69" t="str">
        <f t="shared" si="51"/>
        <v>Día</v>
      </c>
      <c r="C306" s="69" t="str">
        <f t="shared" si="49"/>
        <v>Internista</v>
      </c>
      <c r="D306" s="19" t="s">
        <v>93</v>
      </c>
      <c r="E306" s="27"/>
      <c r="F306" s="40"/>
    </row>
    <row r="307" spans="1:6" x14ac:dyDescent="0.25">
      <c r="A307" s="143">
        <f t="shared" si="50"/>
        <v>44758</v>
      </c>
      <c r="B307" s="69" t="str">
        <f t="shared" si="51"/>
        <v>Día</v>
      </c>
      <c r="C307" s="69" t="str">
        <f t="shared" si="49"/>
        <v>Traumatólogo</v>
      </c>
      <c r="D307" s="19" t="s">
        <v>124</v>
      </c>
      <c r="E307" s="27"/>
      <c r="F307" s="40"/>
    </row>
    <row r="308" spans="1:6" x14ac:dyDescent="0.25">
      <c r="A308" s="143">
        <f t="shared" si="50"/>
        <v>44758</v>
      </c>
      <c r="B308" s="69" t="str">
        <f t="shared" si="51"/>
        <v>Día</v>
      </c>
      <c r="C308" s="69" t="str">
        <f t="shared" si="49"/>
        <v>Ginecología</v>
      </c>
      <c r="D308" s="19" t="s">
        <v>34</v>
      </c>
      <c r="E308" s="27"/>
      <c r="F308" s="40"/>
    </row>
    <row r="309" spans="1:6" x14ac:dyDescent="0.25">
      <c r="A309" s="143">
        <f t="shared" si="50"/>
        <v>44758</v>
      </c>
      <c r="B309" s="69" t="str">
        <f t="shared" si="51"/>
        <v>Día</v>
      </c>
      <c r="C309" s="69" t="str">
        <f t="shared" si="49"/>
        <v>Refuerzo</v>
      </c>
      <c r="D309" s="19" t="s">
        <v>471</v>
      </c>
      <c r="E309" s="27"/>
      <c r="F309" s="40"/>
    </row>
    <row r="310" spans="1:6" x14ac:dyDescent="0.25">
      <c r="A310" s="143">
        <f t="shared" si="50"/>
        <v>44758</v>
      </c>
      <c r="B310" s="69" t="str">
        <f t="shared" si="51"/>
        <v>Día</v>
      </c>
      <c r="C310" s="69" t="str">
        <f t="shared" si="49"/>
        <v>Anestesista</v>
      </c>
      <c r="D310" s="19" t="s">
        <v>42</v>
      </c>
      <c r="E310" s="27"/>
      <c r="F310" s="40"/>
    </row>
    <row r="311" spans="1:6" x14ac:dyDescent="0.25">
      <c r="A311" s="143">
        <f t="shared" si="50"/>
        <v>44758</v>
      </c>
      <c r="B311" s="69" t="s">
        <v>6</v>
      </c>
      <c r="C311" s="69" t="s">
        <v>28</v>
      </c>
      <c r="D311" s="19" t="s">
        <v>348</v>
      </c>
      <c r="E311" s="27"/>
      <c r="F311" s="40"/>
    </row>
    <row r="312" spans="1:6" x14ac:dyDescent="0.25">
      <c r="A312" s="143">
        <f t="shared" si="50"/>
        <v>44758</v>
      </c>
      <c r="B312" s="69" t="s">
        <v>6</v>
      </c>
      <c r="C312" s="69" t="s">
        <v>21</v>
      </c>
      <c r="D312" s="19" t="s">
        <v>387</v>
      </c>
      <c r="E312" s="27"/>
      <c r="F312" s="40"/>
    </row>
    <row r="313" spans="1:6" ht="15.75" thickBot="1" x14ac:dyDescent="0.3">
      <c r="A313" s="143">
        <f t="shared" si="50"/>
        <v>44758</v>
      </c>
      <c r="B313" s="69" t="str">
        <f t="shared" ref="B313:C320" si="52">+B293</f>
        <v>Día</v>
      </c>
      <c r="C313" s="69" t="str">
        <f t="shared" si="52"/>
        <v>Refuerzo UCI/UTI</v>
      </c>
      <c r="D313" s="19" t="s">
        <v>450</v>
      </c>
      <c r="E313" s="27"/>
      <c r="F313" s="40"/>
    </row>
    <row r="314" spans="1:6" x14ac:dyDescent="0.25">
      <c r="A314" s="142">
        <f t="shared" si="50"/>
        <v>44758</v>
      </c>
      <c r="B314" s="70" t="str">
        <f t="shared" si="52"/>
        <v>Noche</v>
      </c>
      <c r="C314" s="70" t="str">
        <f t="shared" si="52"/>
        <v>Pediatría</v>
      </c>
      <c r="D314" s="18" t="s">
        <v>59</v>
      </c>
      <c r="E314" s="28"/>
      <c r="F314" s="39"/>
    </row>
    <row r="315" spans="1:6" x14ac:dyDescent="0.25">
      <c r="A315" s="143">
        <f t="shared" si="50"/>
        <v>44758</v>
      </c>
      <c r="B315" s="69" t="str">
        <f t="shared" si="52"/>
        <v>Noche</v>
      </c>
      <c r="C315" s="69" t="str">
        <f t="shared" si="52"/>
        <v>Cirugía</v>
      </c>
      <c r="D315" s="19" t="s">
        <v>404</v>
      </c>
      <c r="E315" s="27"/>
      <c r="F315" s="40"/>
    </row>
    <row r="316" spans="1:6" x14ac:dyDescent="0.25">
      <c r="A316" s="143">
        <f t="shared" si="50"/>
        <v>44758</v>
      </c>
      <c r="B316" s="69" t="str">
        <f t="shared" si="52"/>
        <v>Noche</v>
      </c>
      <c r="C316" s="69" t="str">
        <f t="shared" si="52"/>
        <v>Internista</v>
      </c>
      <c r="D316" s="19" t="s">
        <v>93</v>
      </c>
      <c r="E316" s="27"/>
      <c r="F316" s="40"/>
    </row>
    <row r="317" spans="1:6" x14ac:dyDescent="0.25">
      <c r="A317" s="143">
        <f t="shared" si="50"/>
        <v>44758</v>
      </c>
      <c r="B317" s="69" t="str">
        <f t="shared" si="52"/>
        <v>Noche</v>
      </c>
      <c r="C317" s="69" t="str">
        <f t="shared" si="52"/>
        <v>Traumatólogo</v>
      </c>
      <c r="D317" s="19" t="s">
        <v>124</v>
      </c>
      <c r="E317" s="27"/>
      <c r="F317" s="40"/>
    </row>
    <row r="318" spans="1:6" x14ac:dyDescent="0.25">
      <c r="A318" s="143">
        <f t="shared" si="50"/>
        <v>44758</v>
      </c>
      <c r="B318" s="69" t="str">
        <f t="shared" si="52"/>
        <v>Noche</v>
      </c>
      <c r="C318" s="69" t="str">
        <f t="shared" si="52"/>
        <v>Ginecología</v>
      </c>
      <c r="D318" s="19" t="s">
        <v>34</v>
      </c>
      <c r="E318" s="27"/>
      <c r="F318" s="40"/>
    </row>
    <row r="319" spans="1:6" x14ac:dyDescent="0.25">
      <c r="A319" s="143">
        <f t="shared" si="50"/>
        <v>44758</v>
      </c>
      <c r="B319" s="69" t="str">
        <f t="shared" si="52"/>
        <v>Noche</v>
      </c>
      <c r="C319" s="69" t="str">
        <f t="shared" si="52"/>
        <v>Refuerzo</v>
      </c>
      <c r="D319" s="19" t="s">
        <v>471</v>
      </c>
      <c r="E319" s="27"/>
      <c r="F319" s="40"/>
    </row>
    <row r="320" spans="1:6" x14ac:dyDescent="0.25">
      <c r="A320" s="143">
        <f t="shared" si="50"/>
        <v>44758</v>
      </c>
      <c r="B320" s="69" t="str">
        <f t="shared" si="52"/>
        <v>Noche</v>
      </c>
      <c r="C320" s="69" t="str">
        <f t="shared" si="52"/>
        <v>Anestesista</v>
      </c>
      <c r="D320" s="19" t="s">
        <v>42</v>
      </c>
      <c r="E320" s="27"/>
      <c r="F320" s="40"/>
    </row>
    <row r="321" spans="1:6" x14ac:dyDescent="0.25">
      <c r="A321" s="143">
        <f t="shared" si="50"/>
        <v>44758</v>
      </c>
      <c r="B321" s="69" t="s">
        <v>12</v>
      </c>
      <c r="C321" s="69" t="s">
        <v>28</v>
      </c>
      <c r="D321" s="19" t="s">
        <v>348</v>
      </c>
      <c r="E321" s="27"/>
      <c r="F321" s="40"/>
    </row>
    <row r="322" spans="1:6" x14ac:dyDescent="0.25">
      <c r="A322" s="143">
        <f t="shared" si="50"/>
        <v>44758</v>
      </c>
      <c r="B322" s="69" t="s">
        <v>12</v>
      </c>
      <c r="C322" s="69" t="s">
        <v>21</v>
      </c>
      <c r="D322" s="19" t="s">
        <v>387</v>
      </c>
      <c r="E322" s="27"/>
      <c r="F322" s="40"/>
    </row>
    <row r="323" spans="1:6" ht="15.75" thickBot="1" x14ac:dyDescent="0.3">
      <c r="A323" s="143">
        <f t="shared" si="50"/>
        <v>44758</v>
      </c>
      <c r="B323" s="69" t="str">
        <f t="shared" ref="B323:C330" si="53">+B303</f>
        <v>Noche</v>
      </c>
      <c r="C323" s="69" t="str">
        <f t="shared" si="53"/>
        <v>Refuerzo UCI/UTI</v>
      </c>
      <c r="D323" s="19" t="s">
        <v>450</v>
      </c>
      <c r="E323" s="27"/>
      <c r="F323" s="40"/>
    </row>
    <row r="324" spans="1:6" x14ac:dyDescent="0.25">
      <c r="A324" s="142">
        <f t="shared" si="50"/>
        <v>44759</v>
      </c>
      <c r="B324" s="70" t="str">
        <f t="shared" si="53"/>
        <v>Día</v>
      </c>
      <c r="C324" s="70" t="str">
        <f t="shared" si="53"/>
        <v>Pediatría</v>
      </c>
      <c r="D324" s="18" t="s">
        <v>77</v>
      </c>
      <c r="E324" s="28"/>
      <c r="F324" s="39"/>
    </row>
    <row r="325" spans="1:6" x14ac:dyDescent="0.25">
      <c r="A325" s="143">
        <f t="shared" si="50"/>
        <v>44759</v>
      </c>
      <c r="B325" s="69" t="str">
        <f t="shared" si="53"/>
        <v>Día</v>
      </c>
      <c r="C325" s="69" t="str">
        <f t="shared" si="53"/>
        <v>Cirugía</v>
      </c>
      <c r="D325" s="19" t="s">
        <v>72</v>
      </c>
      <c r="E325" s="27"/>
      <c r="F325" s="40"/>
    </row>
    <row r="326" spans="1:6" x14ac:dyDescent="0.25">
      <c r="A326" s="143">
        <f t="shared" si="50"/>
        <v>44759</v>
      </c>
      <c r="B326" s="69" t="str">
        <f t="shared" si="53"/>
        <v>Día</v>
      </c>
      <c r="C326" s="69" t="str">
        <f t="shared" si="53"/>
        <v>Internista</v>
      </c>
      <c r="D326" s="19" t="s">
        <v>84</v>
      </c>
      <c r="E326" s="27"/>
      <c r="F326" s="40"/>
    </row>
    <row r="327" spans="1:6" x14ac:dyDescent="0.25">
      <c r="A327" s="143">
        <f t="shared" si="50"/>
        <v>44759</v>
      </c>
      <c r="B327" s="69" t="str">
        <f t="shared" si="53"/>
        <v>Día</v>
      </c>
      <c r="C327" s="69" t="str">
        <f t="shared" si="53"/>
        <v>Traumatólogo</v>
      </c>
      <c r="D327" s="19" t="s">
        <v>56</v>
      </c>
      <c r="E327" s="27"/>
      <c r="F327" s="40"/>
    </row>
    <row r="328" spans="1:6" x14ac:dyDescent="0.25">
      <c r="A328" s="143">
        <f t="shared" si="50"/>
        <v>44759</v>
      </c>
      <c r="B328" s="69" t="str">
        <f t="shared" si="53"/>
        <v>Día</v>
      </c>
      <c r="C328" s="69" t="str">
        <f t="shared" si="53"/>
        <v>Ginecología</v>
      </c>
      <c r="D328" s="19" t="s">
        <v>36</v>
      </c>
      <c r="E328" s="27"/>
      <c r="F328" s="40"/>
    </row>
    <row r="329" spans="1:6" x14ac:dyDescent="0.25">
      <c r="A329" s="143">
        <f t="shared" si="50"/>
        <v>44759</v>
      </c>
      <c r="B329" s="69" t="str">
        <f t="shared" si="53"/>
        <v>Día</v>
      </c>
      <c r="C329" s="69" t="str">
        <f t="shared" si="53"/>
        <v>Refuerzo</v>
      </c>
      <c r="D329" s="19" t="s">
        <v>118</v>
      </c>
      <c r="E329" s="27"/>
      <c r="F329" s="40"/>
    </row>
    <row r="330" spans="1:6" x14ac:dyDescent="0.25">
      <c r="A330" s="143">
        <f t="shared" si="50"/>
        <v>44759</v>
      </c>
      <c r="B330" s="69" t="str">
        <f t="shared" si="53"/>
        <v>Día</v>
      </c>
      <c r="C330" s="69" t="str">
        <f t="shared" si="53"/>
        <v>Anestesista</v>
      </c>
      <c r="D330" s="19" t="s">
        <v>43</v>
      </c>
      <c r="E330" s="27"/>
      <c r="F330" s="40"/>
    </row>
    <row r="331" spans="1:6" x14ac:dyDescent="0.25">
      <c r="A331" s="143">
        <f t="shared" si="50"/>
        <v>44759</v>
      </c>
      <c r="B331" s="69" t="s">
        <v>6</v>
      </c>
      <c r="C331" s="69" t="s">
        <v>28</v>
      </c>
      <c r="D331" s="96" t="s">
        <v>332</v>
      </c>
      <c r="E331" s="27"/>
      <c r="F331" s="40"/>
    </row>
    <row r="332" spans="1:6" x14ac:dyDescent="0.25">
      <c r="A332" s="143">
        <f t="shared" si="50"/>
        <v>44759</v>
      </c>
      <c r="B332" s="69" t="s">
        <v>6</v>
      </c>
      <c r="C332" s="69" t="s">
        <v>21</v>
      </c>
      <c r="D332" s="80" t="s">
        <v>388</v>
      </c>
      <c r="E332" s="27"/>
      <c r="F332" s="40"/>
    </row>
    <row r="333" spans="1:6" ht="15.75" thickBot="1" x14ac:dyDescent="0.3">
      <c r="A333" s="143">
        <f t="shared" si="50"/>
        <v>44759</v>
      </c>
      <c r="B333" s="69" t="str">
        <f t="shared" ref="B333:C340" si="54">+B313</f>
        <v>Día</v>
      </c>
      <c r="C333" s="69" t="str">
        <f t="shared" si="54"/>
        <v>Refuerzo UCI/UTI</v>
      </c>
      <c r="D333" s="79" t="s">
        <v>389</v>
      </c>
      <c r="E333" s="27"/>
      <c r="F333" s="40"/>
    </row>
    <row r="334" spans="1:6" x14ac:dyDescent="0.25">
      <c r="A334" s="142">
        <f t="shared" si="50"/>
        <v>44759</v>
      </c>
      <c r="B334" s="70" t="str">
        <f t="shared" si="54"/>
        <v>Noche</v>
      </c>
      <c r="C334" s="70" t="str">
        <f t="shared" si="54"/>
        <v>Pediatría</v>
      </c>
      <c r="D334" s="18" t="s">
        <v>77</v>
      </c>
      <c r="E334" s="28"/>
      <c r="F334" s="39"/>
    </row>
    <row r="335" spans="1:6" x14ac:dyDescent="0.25">
      <c r="A335" s="143">
        <f t="shared" si="50"/>
        <v>44759</v>
      </c>
      <c r="B335" s="69" t="str">
        <f t="shared" si="54"/>
        <v>Noche</v>
      </c>
      <c r="C335" s="69" t="str">
        <f t="shared" si="54"/>
        <v>Cirugía</v>
      </c>
      <c r="D335" s="19" t="s">
        <v>72</v>
      </c>
      <c r="E335" s="27"/>
      <c r="F335" s="40"/>
    </row>
    <row r="336" spans="1:6" x14ac:dyDescent="0.25">
      <c r="A336" s="143">
        <f t="shared" si="50"/>
        <v>44759</v>
      </c>
      <c r="B336" s="69" t="str">
        <f t="shared" si="54"/>
        <v>Noche</v>
      </c>
      <c r="C336" s="69" t="str">
        <f t="shared" si="54"/>
        <v>Internista</v>
      </c>
      <c r="D336" s="19" t="s">
        <v>84</v>
      </c>
      <c r="E336" s="27"/>
      <c r="F336" s="40"/>
    </row>
    <row r="337" spans="1:6" x14ac:dyDescent="0.25">
      <c r="A337" s="143">
        <f t="shared" si="50"/>
        <v>44759</v>
      </c>
      <c r="B337" s="69" t="str">
        <f t="shared" si="54"/>
        <v>Noche</v>
      </c>
      <c r="C337" s="69" t="str">
        <f t="shared" si="54"/>
        <v>Traumatólogo</v>
      </c>
      <c r="D337" s="19" t="s">
        <v>56</v>
      </c>
      <c r="E337" s="27"/>
      <c r="F337" s="40"/>
    </row>
    <row r="338" spans="1:6" x14ac:dyDescent="0.25">
      <c r="A338" s="143">
        <f t="shared" si="50"/>
        <v>44759</v>
      </c>
      <c r="B338" s="69" t="str">
        <f t="shared" si="54"/>
        <v>Noche</v>
      </c>
      <c r="C338" s="69" t="str">
        <f t="shared" si="54"/>
        <v>Ginecología</v>
      </c>
      <c r="D338" s="19" t="s">
        <v>36</v>
      </c>
      <c r="E338" s="27"/>
      <c r="F338" s="40"/>
    </row>
    <row r="339" spans="1:6" x14ac:dyDescent="0.25">
      <c r="A339" s="143">
        <f t="shared" si="50"/>
        <v>44759</v>
      </c>
      <c r="B339" s="69" t="str">
        <f t="shared" si="54"/>
        <v>Noche</v>
      </c>
      <c r="C339" s="69" t="str">
        <f t="shared" si="54"/>
        <v>Refuerzo</v>
      </c>
      <c r="D339" s="19" t="s">
        <v>118</v>
      </c>
      <c r="E339" s="27"/>
      <c r="F339" s="40"/>
    </row>
    <row r="340" spans="1:6" x14ac:dyDescent="0.25">
      <c r="A340" s="143">
        <f t="shared" si="50"/>
        <v>44759</v>
      </c>
      <c r="B340" s="69" t="str">
        <f t="shared" si="54"/>
        <v>Noche</v>
      </c>
      <c r="C340" s="69" t="str">
        <f t="shared" si="54"/>
        <v>Anestesista</v>
      </c>
      <c r="D340" s="19" t="s">
        <v>43</v>
      </c>
      <c r="E340" s="27"/>
      <c r="F340" s="40"/>
    </row>
    <row r="341" spans="1:6" x14ac:dyDescent="0.25">
      <c r="A341" s="143">
        <f t="shared" si="50"/>
        <v>44759</v>
      </c>
      <c r="B341" s="69" t="s">
        <v>12</v>
      </c>
      <c r="C341" s="69" t="s">
        <v>24</v>
      </c>
      <c r="D341" s="96" t="s">
        <v>332</v>
      </c>
      <c r="E341" s="27"/>
      <c r="F341" s="40"/>
    </row>
    <row r="342" spans="1:6" x14ac:dyDescent="0.25">
      <c r="A342" s="143">
        <f t="shared" si="50"/>
        <v>44759</v>
      </c>
      <c r="B342" s="69" t="s">
        <v>12</v>
      </c>
      <c r="C342" s="69" t="s">
        <v>21</v>
      </c>
      <c r="D342" s="80" t="s">
        <v>388</v>
      </c>
      <c r="E342" s="27"/>
      <c r="F342" s="40"/>
    </row>
    <row r="343" spans="1:6" ht="15.75" thickBot="1" x14ac:dyDescent="0.3">
      <c r="A343" s="143">
        <f t="shared" ref="A343:A390" si="55">+A323+1</f>
        <v>44759</v>
      </c>
      <c r="B343" s="69" t="str">
        <f>+B323</f>
        <v>Noche</v>
      </c>
      <c r="C343" s="69" t="str">
        <f>+C323</f>
        <v>Refuerzo UCI/UTI</v>
      </c>
      <c r="D343" s="79" t="s">
        <v>389</v>
      </c>
      <c r="E343" s="27"/>
      <c r="F343" s="40"/>
    </row>
    <row r="344" spans="1:6" x14ac:dyDescent="0.25">
      <c r="A344" s="142">
        <f t="shared" si="55"/>
        <v>44760</v>
      </c>
      <c r="B344" s="70" t="str">
        <f t="shared" ref="B344:B350" si="56">+B324</f>
        <v>Día</v>
      </c>
      <c r="C344" s="70" t="str">
        <f t="shared" ref="C344:C350" si="57">+C324</f>
        <v>Pediatría</v>
      </c>
      <c r="D344" s="18" t="s">
        <v>203</v>
      </c>
      <c r="E344" s="28"/>
      <c r="F344" s="135" t="s">
        <v>493</v>
      </c>
    </row>
    <row r="345" spans="1:6" x14ac:dyDescent="0.25">
      <c r="A345" s="143">
        <f t="shared" si="55"/>
        <v>44760</v>
      </c>
      <c r="B345" s="69" t="str">
        <f t="shared" si="56"/>
        <v>Día</v>
      </c>
      <c r="C345" s="69" t="str">
        <f t="shared" si="57"/>
        <v>Cirugía</v>
      </c>
      <c r="D345" s="23" t="s">
        <v>414</v>
      </c>
      <c r="E345" s="27"/>
      <c r="F345" s="40"/>
    </row>
    <row r="346" spans="1:6" x14ac:dyDescent="0.25">
      <c r="A346" s="143">
        <f t="shared" si="55"/>
        <v>44760</v>
      </c>
      <c r="B346" s="69" t="str">
        <f t="shared" si="56"/>
        <v>Día</v>
      </c>
      <c r="C346" s="69" t="str">
        <f t="shared" si="57"/>
        <v>Internista</v>
      </c>
      <c r="D346" s="19" t="s">
        <v>73</v>
      </c>
      <c r="E346" s="104" t="s">
        <v>104</v>
      </c>
      <c r="F346" s="40"/>
    </row>
    <row r="347" spans="1:6" x14ac:dyDescent="0.25">
      <c r="A347" s="143">
        <f t="shared" si="55"/>
        <v>44760</v>
      </c>
      <c r="B347" s="69" t="str">
        <f t="shared" si="56"/>
        <v>Día</v>
      </c>
      <c r="C347" s="69" t="str">
        <f t="shared" si="57"/>
        <v>Traumatólogo</v>
      </c>
      <c r="D347" s="19" t="s">
        <v>124</v>
      </c>
      <c r="E347" s="27"/>
      <c r="F347" s="40"/>
    </row>
    <row r="348" spans="1:6" x14ac:dyDescent="0.25">
      <c r="A348" s="143">
        <f t="shared" si="55"/>
        <v>44760</v>
      </c>
      <c r="B348" s="69" t="str">
        <f t="shared" si="56"/>
        <v>Día</v>
      </c>
      <c r="C348" s="69" t="str">
        <f t="shared" si="57"/>
        <v>Ginecología</v>
      </c>
      <c r="D348" s="19" t="s">
        <v>437</v>
      </c>
      <c r="E348" s="27"/>
      <c r="F348" s="40"/>
    </row>
    <row r="349" spans="1:6" x14ac:dyDescent="0.25">
      <c r="A349" s="143">
        <f t="shared" si="55"/>
        <v>44760</v>
      </c>
      <c r="B349" s="69" t="str">
        <f t="shared" si="56"/>
        <v>Día</v>
      </c>
      <c r="C349" s="69" t="str">
        <f t="shared" si="57"/>
        <v>Refuerzo</v>
      </c>
      <c r="D349" s="19" t="s">
        <v>471</v>
      </c>
      <c r="E349" s="27"/>
      <c r="F349" s="40"/>
    </row>
    <row r="350" spans="1:6" x14ac:dyDescent="0.25">
      <c r="A350" s="143">
        <f t="shared" si="55"/>
        <v>44760</v>
      </c>
      <c r="B350" s="69" t="str">
        <f t="shared" si="56"/>
        <v>Día</v>
      </c>
      <c r="C350" s="69" t="str">
        <f t="shared" si="57"/>
        <v>Anestesista</v>
      </c>
      <c r="D350" s="19" t="s">
        <v>40</v>
      </c>
      <c r="E350" s="27"/>
      <c r="F350" s="40"/>
    </row>
    <row r="351" spans="1:6" x14ac:dyDescent="0.25">
      <c r="A351" s="143">
        <f t="shared" si="55"/>
        <v>44760</v>
      </c>
      <c r="B351" s="69" t="s">
        <v>6</v>
      </c>
      <c r="C351" s="69" t="s">
        <v>24</v>
      </c>
      <c r="D351" s="19" t="s">
        <v>328</v>
      </c>
      <c r="E351" s="27"/>
      <c r="F351" s="40"/>
    </row>
    <row r="352" spans="1:6" x14ac:dyDescent="0.25">
      <c r="A352" s="143">
        <f t="shared" si="55"/>
        <v>44760</v>
      </c>
      <c r="B352" s="69" t="s">
        <v>6</v>
      </c>
      <c r="C352" s="69" t="s">
        <v>21</v>
      </c>
      <c r="D352" s="20" t="s">
        <v>384</v>
      </c>
      <c r="E352" s="27"/>
      <c r="F352" s="40"/>
    </row>
    <row r="353" spans="1:6" ht="15.75" thickBot="1" x14ac:dyDescent="0.3">
      <c r="A353" s="143">
        <f t="shared" si="55"/>
        <v>44760</v>
      </c>
      <c r="B353" s="69" t="str">
        <f t="shared" ref="B353:B360" si="58">+B333</f>
        <v>Día</v>
      </c>
      <c r="C353" s="69" t="str">
        <f t="shared" ref="C353:C360" si="59">+C333</f>
        <v>Refuerzo UCI/UTI</v>
      </c>
      <c r="D353" s="19" t="s">
        <v>452</v>
      </c>
      <c r="E353" s="27"/>
      <c r="F353" s="40"/>
    </row>
    <row r="354" spans="1:6" x14ac:dyDescent="0.25">
      <c r="A354" s="142">
        <f t="shared" si="55"/>
        <v>44760</v>
      </c>
      <c r="B354" s="70" t="str">
        <f t="shared" si="58"/>
        <v>Noche</v>
      </c>
      <c r="C354" s="70" t="str">
        <f t="shared" si="59"/>
        <v>Pediatría</v>
      </c>
      <c r="D354" s="18" t="s">
        <v>62</v>
      </c>
      <c r="E354" s="28"/>
      <c r="F354" s="39"/>
    </row>
    <row r="355" spans="1:6" x14ac:dyDescent="0.25">
      <c r="A355" s="143">
        <f t="shared" si="55"/>
        <v>44760</v>
      </c>
      <c r="B355" s="69" t="str">
        <f t="shared" si="58"/>
        <v>Noche</v>
      </c>
      <c r="C355" s="69" t="str">
        <f t="shared" si="59"/>
        <v>Cirugía</v>
      </c>
      <c r="D355" s="23" t="s">
        <v>404</v>
      </c>
      <c r="E355" s="27"/>
      <c r="F355" s="40"/>
    </row>
    <row r="356" spans="1:6" x14ac:dyDescent="0.25">
      <c r="A356" s="143">
        <f t="shared" si="55"/>
        <v>44760</v>
      </c>
      <c r="B356" s="69" t="str">
        <f t="shared" si="58"/>
        <v>Noche</v>
      </c>
      <c r="C356" s="69" t="str">
        <f t="shared" si="59"/>
        <v>Internista</v>
      </c>
      <c r="D356" s="19" t="s">
        <v>471</v>
      </c>
      <c r="E356" s="27"/>
      <c r="F356" s="40"/>
    </row>
    <row r="357" spans="1:6" x14ac:dyDescent="0.25">
      <c r="A357" s="143">
        <f t="shared" si="55"/>
        <v>44760</v>
      </c>
      <c r="B357" s="69" t="str">
        <f t="shared" si="58"/>
        <v>Noche</v>
      </c>
      <c r="C357" s="69" t="str">
        <f t="shared" si="59"/>
        <v>Traumatólogo</v>
      </c>
      <c r="D357" s="19" t="s">
        <v>65</v>
      </c>
      <c r="E357" s="27"/>
      <c r="F357" s="40"/>
    </row>
    <row r="358" spans="1:6" x14ac:dyDescent="0.25">
      <c r="A358" s="143">
        <f t="shared" si="55"/>
        <v>44760</v>
      </c>
      <c r="B358" s="69" t="str">
        <f t="shared" si="58"/>
        <v>Noche</v>
      </c>
      <c r="C358" s="69" t="str">
        <f t="shared" si="59"/>
        <v>Ginecología</v>
      </c>
      <c r="D358" s="19" t="s">
        <v>437</v>
      </c>
      <c r="E358" s="27"/>
      <c r="F358" s="40"/>
    </row>
    <row r="359" spans="1:6" x14ac:dyDescent="0.25">
      <c r="A359" s="143">
        <f t="shared" si="55"/>
        <v>44760</v>
      </c>
      <c r="B359" s="69" t="str">
        <f t="shared" si="58"/>
        <v>Noche</v>
      </c>
      <c r="C359" s="69" t="str">
        <f t="shared" si="59"/>
        <v>Refuerzo</v>
      </c>
      <c r="D359" s="19" t="s">
        <v>119</v>
      </c>
      <c r="E359" s="27"/>
      <c r="F359" s="40"/>
    </row>
    <row r="360" spans="1:6" x14ac:dyDescent="0.25">
      <c r="A360" s="143">
        <f t="shared" si="55"/>
        <v>44760</v>
      </c>
      <c r="B360" s="69" t="str">
        <f t="shared" si="58"/>
        <v>Noche</v>
      </c>
      <c r="C360" s="69" t="str">
        <f t="shared" si="59"/>
        <v>Anestesista</v>
      </c>
      <c r="D360" s="19" t="s">
        <v>40</v>
      </c>
      <c r="E360" s="27"/>
      <c r="F360" s="40"/>
    </row>
    <row r="361" spans="1:6" x14ac:dyDescent="0.25">
      <c r="A361" s="143">
        <f t="shared" si="55"/>
        <v>44760</v>
      </c>
      <c r="B361" s="69" t="s">
        <v>12</v>
      </c>
      <c r="C361" s="69" t="s">
        <v>24</v>
      </c>
      <c r="D361" s="19" t="s">
        <v>328</v>
      </c>
      <c r="E361" s="27"/>
      <c r="F361" s="40"/>
    </row>
    <row r="362" spans="1:6" x14ac:dyDescent="0.25">
      <c r="A362" s="143">
        <f t="shared" si="55"/>
        <v>44760</v>
      </c>
      <c r="B362" s="69" t="s">
        <v>12</v>
      </c>
      <c r="C362" s="69" t="s">
        <v>21</v>
      </c>
      <c r="D362" s="20" t="s">
        <v>384</v>
      </c>
      <c r="E362" s="49"/>
      <c r="F362" s="40"/>
    </row>
    <row r="363" spans="1:6" ht="15.75" thickBot="1" x14ac:dyDescent="0.3">
      <c r="A363" s="143">
        <f t="shared" si="55"/>
        <v>44760</v>
      </c>
      <c r="B363" s="69" t="str">
        <f t="shared" ref="B363:B426" si="60">+B343</f>
        <v>Noche</v>
      </c>
      <c r="C363" s="69" t="str">
        <f t="shared" ref="C363:C370" si="61">+C343</f>
        <v>Refuerzo UCI/UTI</v>
      </c>
      <c r="D363" s="19" t="s">
        <v>452</v>
      </c>
      <c r="E363" s="49"/>
      <c r="F363" s="40"/>
    </row>
    <row r="364" spans="1:6" x14ac:dyDescent="0.25">
      <c r="A364" s="142">
        <f t="shared" si="55"/>
        <v>44761</v>
      </c>
      <c r="B364" s="70" t="str">
        <f t="shared" si="60"/>
        <v>Día</v>
      </c>
      <c r="C364" s="70" t="str">
        <f t="shared" si="61"/>
        <v>Pediatría</v>
      </c>
      <c r="D364" s="18" t="s">
        <v>70</v>
      </c>
      <c r="E364" s="28"/>
      <c r="F364" s="39"/>
    </row>
    <row r="365" spans="1:6" x14ac:dyDescent="0.25">
      <c r="A365" s="143">
        <f t="shared" si="55"/>
        <v>44761</v>
      </c>
      <c r="B365" s="69" t="str">
        <f t="shared" si="60"/>
        <v>Día</v>
      </c>
      <c r="C365" s="69" t="str">
        <f t="shared" si="61"/>
        <v>Cirugía</v>
      </c>
      <c r="D365" s="19" t="s">
        <v>497</v>
      </c>
      <c r="E365" s="27"/>
      <c r="F365" s="40"/>
    </row>
    <row r="366" spans="1:6" x14ac:dyDescent="0.25">
      <c r="A366" s="143">
        <f t="shared" si="55"/>
        <v>44761</v>
      </c>
      <c r="B366" s="69" t="str">
        <f t="shared" si="60"/>
        <v>Día</v>
      </c>
      <c r="C366" s="69" t="str">
        <f t="shared" si="61"/>
        <v>Internista</v>
      </c>
      <c r="D366" s="19" t="s">
        <v>67</v>
      </c>
      <c r="E366" s="27"/>
      <c r="F366" s="40"/>
    </row>
    <row r="367" spans="1:6" x14ac:dyDescent="0.25">
      <c r="A367" s="143">
        <f t="shared" si="55"/>
        <v>44761</v>
      </c>
      <c r="B367" s="69" t="str">
        <f t="shared" si="60"/>
        <v>Día</v>
      </c>
      <c r="C367" s="69" t="str">
        <f t="shared" si="61"/>
        <v>Traumatólogo</v>
      </c>
      <c r="D367" s="19" t="s">
        <v>56</v>
      </c>
      <c r="E367" s="27"/>
      <c r="F367" s="40"/>
    </row>
    <row r="368" spans="1:6" x14ac:dyDescent="0.25">
      <c r="A368" s="143">
        <f t="shared" si="55"/>
        <v>44761</v>
      </c>
      <c r="B368" s="69" t="str">
        <f t="shared" si="60"/>
        <v>Día</v>
      </c>
      <c r="C368" s="69" t="str">
        <f t="shared" si="61"/>
        <v>Ginecología</v>
      </c>
      <c r="D368" s="19" t="s">
        <v>107</v>
      </c>
      <c r="E368" s="27"/>
      <c r="F368" s="40"/>
    </row>
    <row r="369" spans="1:6" x14ac:dyDescent="0.25">
      <c r="A369" s="143">
        <f t="shared" si="55"/>
        <v>44761</v>
      </c>
      <c r="B369" s="69" t="str">
        <f t="shared" si="60"/>
        <v>Día</v>
      </c>
      <c r="C369" s="69" t="str">
        <f t="shared" si="61"/>
        <v>Refuerzo</v>
      </c>
      <c r="D369" s="19" t="s">
        <v>69</v>
      </c>
      <c r="E369" s="27"/>
      <c r="F369" s="40"/>
    </row>
    <row r="370" spans="1:6" x14ac:dyDescent="0.25">
      <c r="A370" s="143">
        <f t="shared" si="55"/>
        <v>44761</v>
      </c>
      <c r="B370" s="69" t="str">
        <f t="shared" si="60"/>
        <v>Día</v>
      </c>
      <c r="C370" s="69" t="str">
        <f t="shared" si="61"/>
        <v>Anestesista</v>
      </c>
      <c r="D370" s="19" t="s">
        <v>449</v>
      </c>
      <c r="E370" s="27"/>
      <c r="F370" s="40"/>
    </row>
    <row r="371" spans="1:6" x14ac:dyDescent="0.25">
      <c r="A371" s="143">
        <f t="shared" si="55"/>
        <v>44761</v>
      </c>
      <c r="B371" s="69" t="s">
        <v>6</v>
      </c>
      <c r="C371" s="69" t="s">
        <v>24</v>
      </c>
      <c r="D371" s="19" t="s">
        <v>329</v>
      </c>
      <c r="E371" s="27"/>
      <c r="F371" s="40"/>
    </row>
    <row r="372" spans="1:6" x14ac:dyDescent="0.25">
      <c r="A372" s="143">
        <f t="shared" si="55"/>
        <v>44761</v>
      </c>
      <c r="B372" s="69" t="s">
        <v>6</v>
      </c>
      <c r="C372" s="69" t="s">
        <v>21</v>
      </c>
      <c r="D372" s="19" t="s">
        <v>385</v>
      </c>
      <c r="E372" s="27"/>
      <c r="F372" s="40"/>
    </row>
    <row r="373" spans="1:6" ht="15.75" thickBot="1" x14ac:dyDescent="0.3">
      <c r="A373" s="143">
        <f t="shared" si="55"/>
        <v>44761</v>
      </c>
      <c r="B373" s="69" t="str">
        <f t="shared" ref="B373:B380" si="62">+B353</f>
        <v>Día</v>
      </c>
      <c r="C373" s="69" t="str">
        <f t="shared" ref="C373:C380" si="63">+C353</f>
        <v>Refuerzo UCI/UTI</v>
      </c>
      <c r="D373" s="19" t="s">
        <v>47</v>
      </c>
      <c r="E373" s="27"/>
      <c r="F373" s="40"/>
    </row>
    <row r="374" spans="1:6" x14ac:dyDescent="0.25">
      <c r="A374" s="142">
        <f t="shared" si="55"/>
        <v>44761</v>
      </c>
      <c r="B374" s="70" t="str">
        <f t="shared" si="62"/>
        <v>Noche</v>
      </c>
      <c r="C374" s="70" t="str">
        <f t="shared" si="63"/>
        <v>Pediatría</v>
      </c>
      <c r="D374" s="18" t="s">
        <v>70</v>
      </c>
      <c r="E374" s="28"/>
      <c r="F374" s="39"/>
    </row>
    <row r="375" spans="1:6" x14ac:dyDescent="0.25">
      <c r="A375" s="143">
        <f t="shared" si="55"/>
        <v>44761</v>
      </c>
      <c r="B375" s="69" t="str">
        <f t="shared" si="62"/>
        <v>Noche</v>
      </c>
      <c r="C375" s="69" t="str">
        <f t="shared" si="63"/>
        <v>Cirugía</v>
      </c>
      <c r="D375" s="19" t="s">
        <v>404</v>
      </c>
      <c r="E375" s="27"/>
      <c r="F375" s="40"/>
    </row>
    <row r="376" spans="1:6" x14ac:dyDescent="0.25">
      <c r="A376" s="143">
        <f t="shared" si="55"/>
        <v>44761</v>
      </c>
      <c r="B376" s="69" t="str">
        <f t="shared" si="62"/>
        <v>Noche</v>
      </c>
      <c r="C376" s="69" t="str">
        <f t="shared" si="63"/>
        <v>Internista</v>
      </c>
      <c r="D376" s="19" t="s">
        <v>67</v>
      </c>
      <c r="E376" s="27"/>
      <c r="F376" s="40"/>
    </row>
    <row r="377" spans="1:6" x14ac:dyDescent="0.25">
      <c r="A377" s="143">
        <f t="shared" si="55"/>
        <v>44761</v>
      </c>
      <c r="B377" s="69" t="str">
        <f t="shared" si="62"/>
        <v>Noche</v>
      </c>
      <c r="C377" s="69" t="str">
        <f t="shared" si="63"/>
        <v>Traumatólogo</v>
      </c>
      <c r="D377" s="19" t="s">
        <v>124</v>
      </c>
      <c r="E377" s="27"/>
      <c r="F377" s="40"/>
    </row>
    <row r="378" spans="1:6" x14ac:dyDescent="0.25">
      <c r="A378" s="143">
        <f t="shared" si="55"/>
        <v>44761</v>
      </c>
      <c r="B378" s="69" t="str">
        <f t="shared" si="62"/>
        <v>Noche</v>
      </c>
      <c r="C378" s="69" t="str">
        <f t="shared" si="63"/>
        <v>Ginecología</v>
      </c>
      <c r="D378" s="19" t="s">
        <v>107</v>
      </c>
      <c r="E378" s="27"/>
      <c r="F378" s="40"/>
    </row>
    <row r="379" spans="1:6" x14ac:dyDescent="0.25">
      <c r="A379" s="143">
        <f t="shared" si="55"/>
        <v>44761</v>
      </c>
      <c r="B379" s="69" t="str">
        <f t="shared" si="62"/>
        <v>Noche</v>
      </c>
      <c r="C379" s="69" t="str">
        <f t="shared" si="63"/>
        <v>Refuerzo</v>
      </c>
      <c r="D379" s="19" t="s">
        <v>69</v>
      </c>
      <c r="E379" s="27"/>
      <c r="F379" s="40"/>
    </row>
    <row r="380" spans="1:6" x14ac:dyDescent="0.25">
      <c r="A380" s="143">
        <f t="shared" si="55"/>
        <v>44761</v>
      </c>
      <c r="B380" s="69" t="str">
        <f t="shared" si="62"/>
        <v>Noche</v>
      </c>
      <c r="C380" s="69" t="str">
        <f t="shared" si="63"/>
        <v>Anestesista</v>
      </c>
      <c r="D380" s="19" t="s">
        <v>449</v>
      </c>
      <c r="E380" s="27"/>
      <c r="F380" s="40"/>
    </row>
    <row r="381" spans="1:6" x14ac:dyDescent="0.25">
      <c r="A381" s="143">
        <f t="shared" si="55"/>
        <v>44761</v>
      </c>
      <c r="B381" s="69" t="s">
        <v>12</v>
      </c>
      <c r="C381" s="69" t="s">
        <v>24</v>
      </c>
      <c r="D381" s="19" t="s">
        <v>329</v>
      </c>
      <c r="E381" s="27"/>
      <c r="F381" s="40"/>
    </row>
    <row r="382" spans="1:6" x14ac:dyDescent="0.25">
      <c r="A382" s="143">
        <f t="shared" si="55"/>
        <v>44761</v>
      </c>
      <c r="B382" s="69" t="s">
        <v>12</v>
      </c>
      <c r="C382" s="69" t="s">
        <v>21</v>
      </c>
      <c r="D382" s="19" t="s">
        <v>385</v>
      </c>
      <c r="E382" s="27"/>
      <c r="F382" s="40"/>
    </row>
    <row r="383" spans="1:6" ht="15.75" thickBot="1" x14ac:dyDescent="0.3">
      <c r="A383" s="143">
        <f t="shared" si="55"/>
        <v>44761</v>
      </c>
      <c r="B383" s="69" t="str">
        <f t="shared" ref="B383:B390" si="64">+B363</f>
        <v>Noche</v>
      </c>
      <c r="C383" s="69" t="str">
        <f t="shared" ref="C383:C390" si="65">+C363</f>
        <v>Refuerzo UCI/UTI</v>
      </c>
      <c r="D383" s="19" t="s">
        <v>47</v>
      </c>
      <c r="E383" s="27"/>
      <c r="F383" s="40"/>
    </row>
    <row r="384" spans="1:6" x14ac:dyDescent="0.25">
      <c r="A384" s="142">
        <f t="shared" si="55"/>
        <v>44762</v>
      </c>
      <c r="B384" s="70" t="str">
        <f t="shared" si="64"/>
        <v>Día</v>
      </c>
      <c r="C384" s="70" t="str">
        <f t="shared" si="65"/>
        <v>Pediatría</v>
      </c>
      <c r="D384" s="18" t="s">
        <v>77</v>
      </c>
      <c r="E384" s="105" t="s">
        <v>92</v>
      </c>
      <c r="F384" s="39"/>
    </row>
    <row r="385" spans="1:6" x14ac:dyDescent="0.25">
      <c r="A385" s="143">
        <f t="shared" si="55"/>
        <v>44762</v>
      </c>
      <c r="B385" s="69" t="str">
        <f t="shared" si="64"/>
        <v>Día</v>
      </c>
      <c r="C385" s="69" t="str">
        <f t="shared" si="65"/>
        <v>Cirugía</v>
      </c>
      <c r="D385" s="19" t="s">
        <v>83</v>
      </c>
      <c r="E385" s="27"/>
      <c r="F385" s="40"/>
    </row>
    <row r="386" spans="1:6" x14ac:dyDescent="0.25">
      <c r="A386" s="143">
        <f t="shared" si="55"/>
        <v>44762</v>
      </c>
      <c r="B386" s="69" t="str">
        <f t="shared" si="64"/>
        <v>Día</v>
      </c>
      <c r="C386" s="69" t="str">
        <f t="shared" si="65"/>
        <v>Internista</v>
      </c>
      <c r="D386" s="21" t="s">
        <v>84</v>
      </c>
      <c r="E386" s="27"/>
      <c r="F386" s="40"/>
    </row>
    <row r="387" spans="1:6" x14ac:dyDescent="0.25">
      <c r="A387" s="143">
        <f t="shared" si="55"/>
        <v>44762</v>
      </c>
      <c r="B387" s="69" t="str">
        <f t="shared" si="64"/>
        <v>Día</v>
      </c>
      <c r="C387" s="69" t="str">
        <f t="shared" si="65"/>
        <v>Traumatólogo</v>
      </c>
      <c r="D387" s="19" t="s">
        <v>85</v>
      </c>
      <c r="E387" s="27"/>
      <c r="F387" s="40"/>
    </row>
    <row r="388" spans="1:6" x14ac:dyDescent="0.25">
      <c r="A388" s="143">
        <f t="shared" si="55"/>
        <v>44762</v>
      </c>
      <c r="B388" s="69" t="str">
        <f t="shared" si="64"/>
        <v>Día</v>
      </c>
      <c r="C388" s="69" t="str">
        <f t="shared" si="65"/>
        <v>Ginecología</v>
      </c>
      <c r="D388" s="19" t="s">
        <v>34</v>
      </c>
      <c r="E388" s="27"/>
      <c r="F388" s="40"/>
    </row>
    <row r="389" spans="1:6" x14ac:dyDescent="0.25">
      <c r="A389" s="143">
        <f t="shared" si="55"/>
        <v>44762</v>
      </c>
      <c r="B389" s="69" t="str">
        <f t="shared" si="64"/>
        <v>Día</v>
      </c>
      <c r="C389" s="69" t="str">
        <f t="shared" si="65"/>
        <v>Refuerzo</v>
      </c>
      <c r="D389" s="19" t="s">
        <v>118</v>
      </c>
      <c r="E389" s="27"/>
      <c r="F389" s="40"/>
    </row>
    <row r="390" spans="1:6" x14ac:dyDescent="0.25">
      <c r="A390" s="143">
        <f t="shared" si="55"/>
        <v>44762</v>
      </c>
      <c r="B390" s="69" t="str">
        <f t="shared" si="64"/>
        <v>Día</v>
      </c>
      <c r="C390" s="69" t="str">
        <f t="shared" si="65"/>
        <v>Anestesista</v>
      </c>
      <c r="D390" s="19" t="s">
        <v>108</v>
      </c>
      <c r="E390" s="27"/>
      <c r="F390" s="40"/>
    </row>
    <row r="391" spans="1:6" x14ac:dyDescent="0.25">
      <c r="A391" s="143">
        <f>+A371+1</f>
        <v>44762</v>
      </c>
      <c r="B391" s="69" t="s">
        <v>6</v>
      </c>
      <c r="C391" s="69" t="s">
        <v>24</v>
      </c>
      <c r="D391" s="19" t="s">
        <v>388</v>
      </c>
      <c r="E391" s="27"/>
      <c r="F391" s="40"/>
    </row>
    <row r="392" spans="1:6" x14ac:dyDescent="0.25">
      <c r="A392" s="143">
        <f>+A372+1</f>
        <v>44762</v>
      </c>
      <c r="B392" s="69" t="s">
        <v>6</v>
      </c>
      <c r="C392" s="69" t="s">
        <v>21</v>
      </c>
      <c r="D392" s="19" t="s">
        <v>387</v>
      </c>
      <c r="E392" s="27"/>
      <c r="F392" s="40"/>
    </row>
    <row r="393" spans="1:6" ht="15.75" thickBot="1" x14ac:dyDescent="0.3">
      <c r="A393" s="143">
        <f t="shared" ref="A393:A400" si="66">+A373+1</f>
        <v>44762</v>
      </c>
      <c r="B393" s="69" t="str">
        <f t="shared" ref="B393:B400" si="67">+B373</f>
        <v>Día</v>
      </c>
      <c r="C393" s="69" t="str">
        <f t="shared" ref="C393:C400" si="68">+C373</f>
        <v>Refuerzo UCI/UTI</v>
      </c>
      <c r="D393" s="19" t="s">
        <v>496</v>
      </c>
      <c r="E393" s="27"/>
      <c r="F393" s="40"/>
    </row>
    <row r="394" spans="1:6" x14ac:dyDescent="0.25">
      <c r="A394" s="142">
        <f t="shared" si="66"/>
        <v>44762</v>
      </c>
      <c r="B394" s="70" t="str">
        <f t="shared" si="67"/>
        <v>Noche</v>
      </c>
      <c r="C394" s="70" t="str">
        <f t="shared" si="68"/>
        <v>Pediatría</v>
      </c>
      <c r="D394" s="18" t="s">
        <v>203</v>
      </c>
      <c r="E394" s="28"/>
      <c r="F394" s="39"/>
    </row>
    <row r="395" spans="1:6" x14ac:dyDescent="0.25">
      <c r="A395" s="143">
        <f t="shared" si="66"/>
        <v>44762</v>
      </c>
      <c r="B395" s="69" t="str">
        <f t="shared" si="67"/>
        <v>Noche</v>
      </c>
      <c r="C395" s="69" t="str">
        <f t="shared" si="68"/>
        <v>Cirugía</v>
      </c>
      <c r="D395" s="19" t="s">
        <v>414</v>
      </c>
      <c r="E395" s="27"/>
      <c r="F395" s="40"/>
    </row>
    <row r="396" spans="1:6" x14ac:dyDescent="0.25">
      <c r="A396" s="143">
        <f t="shared" si="66"/>
        <v>44762</v>
      </c>
      <c r="B396" s="69" t="str">
        <f t="shared" si="67"/>
        <v>Noche</v>
      </c>
      <c r="C396" s="69" t="str">
        <f t="shared" si="68"/>
        <v>Internista</v>
      </c>
      <c r="D396" s="21" t="s">
        <v>73</v>
      </c>
      <c r="E396" s="27"/>
      <c r="F396" s="40"/>
    </row>
    <row r="397" spans="1:6" x14ac:dyDescent="0.25">
      <c r="A397" s="143">
        <f t="shared" si="66"/>
        <v>44762</v>
      </c>
      <c r="B397" s="69" t="str">
        <f t="shared" si="67"/>
        <v>Noche</v>
      </c>
      <c r="C397" s="69" t="str">
        <f t="shared" si="68"/>
        <v>Traumatólogo</v>
      </c>
      <c r="D397" s="19" t="s">
        <v>124</v>
      </c>
      <c r="E397" s="27"/>
      <c r="F397" s="40"/>
    </row>
    <row r="398" spans="1:6" x14ac:dyDescent="0.25">
      <c r="A398" s="143">
        <f t="shared" si="66"/>
        <v>44762</v>
      </c>
      <c r="B398" s="69" t="str">
        <f t="shared" si="67"/>
        <v>Noche</v>
      </c>
      <c r="C398" s="69" t="str">
        <f t="shared" si="68"/>
        <v>Ginecología</v>
      </c>
      <c r="D398" s="19" t="s">
        <v>34</v>
      </c>
      <c r="E398" s="27"/>
      <c r="F398" s="40"/>
    </row>
    <row r="399" spans="1:6" x14ac:dyDescent="0.25">
      <c r="A399" s="143">
        <f t="shared" si="66"/>
        <v>44762</v>
      </c>
      <c r="B399" s="69" t="str">
        <f t="shared" si="67"/>
        <v>Noche</v>
      </c>
      <c r="C399" s="69" t="str">
        <f t="shared" si="68"/>
        <v>Refuerzo</v>
      </c>
      <c r="D399" s="19" t="s">
        <v>119</v>
      </c>
      <c r="E399" s="27"/>
      <c r="F399" s="40"/>
    </row>
    <row r="400" spans="1:6" x14ac:dyDescent="0.25">
      <c r="A400" s="143">
        <f t="shared" si="66"/>
        <v>44762</v>
      </c>
      <c r="B400" s="69" t="str">
        <f t="shared" si="67"/>
        <v>Noche</v>
      </c>
      <c r="C400" s="69" t="str">
        <f t="shared" si="68"/>
        <v>Anestesista</v>
      </c>
      <c r="D400" s="19" t="s">
        <v>108</v>
      </c>
      <c r="E400" s="27"/>
      <c r="F400" s="40"/>
    </row>
    <row r="401" spans="1:6" x14ac:dyDescent="0.25">
      <c r="A401" s="143">
        <f>+A381+1</f>
        <v>44762</v>
      </c>
      <c r="B401" s="69" t="s">
        <v>12</v>
      </c>
      <c r="C401" s="69" t="s">
        <v>24</v>
      </c>
      <c r="D401" s="19" t="s">
        <v>388</v>
      </c>
      <c r="E401" s="27"/>
      <c r="F401" s="40"/>
    </row>
    <row r="402" spans="1:6" x14ac:dyDescent="0.25">
      <c r="A402" s="143">
        <f>+A382+1</f>
        <v>44762</v>
      </c>
      <c r="B402" s="69" t="s">
        <v>12</v>
      </c>
      <c r="C402" s="69" t="s">
        <v>21</v>
      </c>
      <c r="D402" s="19" t="s">
        <v>387</v>
      </c>
      <c r="E402" s="27"/>
      <c r="F402" s="40"/>
    </row>
    <row r="403" spans="1:6" ht="15.75" thickBot="1" x14ac:dyDescent="0.3">
      <c r="A403" s="143">
        <f t="shared" ref="A403:A466" si="69">+A383+1</f>
        <v>44762</v>
      </c>
      <c r="B403" s="69" t="str">
        <f t="shared" ref="B403:B410" si="70">+B383</f>
        <v>Noche</v>
      </c>
      <c r="C403" s="69" t="str">
        <f t="shared" ref="C403:C410" si="71">+C383</f>
        <v>Refuerzo UCI/UTI</v>
      </c>
      <c r="D403" s="19" t="s">
        <v>496</v>
      </c>
      <c r="E403" s="27"/>
      <c r="F403" s="40"/>
    </row>
    <row r="404" spans="1:6" x14ac:dyDescent="0.25">
      <c r="A404" s="142">
        <f t="shared" si="69"/>
        <v>44763</v>
      </c>
      <c r="B404" s="70" t="str">
        <f t="shared" si="70"/>
        <v>Día</v>
      </c>
      <c r="C404" s="70" t="str">
        <f t="shared" si="71"/>
        <v>Pediatría</v>
      </c>
      <c r="D404" s="29" t="s">
        <v>59</v>
      </c>
      <c r="E404" s="105" t="s">
        <v>81</v>
      </c>
      <c r="F404" s="39"/>
    </row>
    <row r="405" spans="1:6" x14ac:dyDescent="0.25">
      <c r="A405" s="143">
        <f t="shared" si="69"/>
        <v>44763</v>
      </c>
      <c r="B405" s="69" t="str">
        <f t="shared" si="70"/>
        <v>Día</v>
      </c>
      <c r="C405" s="69" t="str">
        <f t="shared" si="71"/>
        <v>Cirugía</v>
      </c>
      <c r="D405" s="24" t="s">
        <v>88</v>
      </c>
      <c r="E405" s="104" t="s">
        <v>82</v>
      </c>
      <c r="F405" s="40"/>
    </row>
    <row r="406" spans="1:6" x14ac:dyDescent="0.25">
      <c r="A406" s="143">
        <f t="shared" si="69"/>
        <v>44763</v>
      </c>
      <c r="B406" s="69" t="str">
        <f t="shared" si="70"/>
        <v>Día</v>
      </c>
      <c r="C406" s="69" t="str">
        <f t="shared" si="71"/>
        <v>Internista</v>
      </c>
      <c r="D406" s="19" t="s">
        <v>89</v>
      </c>
      <c r="E406" s="27"/>
      <c r="F406" s="40"/>
    </row>
    <row r="407" spans="1:6" x14ac:dyDescent="0.25">
      <c r="A407" s="143">
        <f t="shared" si="69"/>
        <v>44763</v>
      </c>
      <c r="B407" s="69" t="str">
        <f t="shared" si="70"/>
        <v>Día</v>
      </c>
      <c r="C407" s="69" t="str">
        <f t="shared" si="71"/>
        <v>Traumatólogo</v>
      </c>
      <c r="D407" s="19" t="s">
        <v>90</v>
      </c>
      <c r="E407" s="104" t="s">
        <v>91</v>
      </c>
      <c r="F407" s="40"/>
    </row>
    <row r="408" spans="1:6" x14ac:dyDescent="0.25">
      <c r="A408" s="143">
        <f t="shared" si="69"/>
        <v>44763</v>
      </c>
      <c r="B408" s="69" t="str">
        <f t="shared" si="70"/>
        <v>Día</v>
      </c>
      <c r="C408" s="69" t="str">
        <f t="shared" si="71"/>
        <v>Ginecología</v>
      </c>
      <c r="D408" s="20" t="s">
        <v>36</v>
      </c>
      <c r="E408" s="27"/>
      <c r="F408" s="40"/>
    </row>
    <row r="409" spans="1:6" x14ac:dyDescent="0.25">
      <c r="A409" s="143">
        <f t="shared" si="69"/>
        <v>44763</v>
      </c>
      <c r="B409" s="69" t="str">
        <f t="shared" si="70"/>
        <v>Día</v>
      </c>
      <c r="C409" s="69" t="str">
        <f t="shared" si="71"/>
        <v>Refuerzo</v>
      </c>
      <c r="D409" s="19" t="s">
        <v>93</v>
      </c>
      <c r="E409" s="27"/>
      <c r="F409" s="40"/>
    </row>
    <row r="410" spans="1:6" x14ac:dyDescent="0.25">
      <c r="A410" s="143">
        <f t="shared" si="69"/>
        <v>44763</v>
      </c>
      <c r="B410" s="69" t="str">
        <f t="shared" si="70"/>
        <v>Día</v>
      </c>
      <c r="C410" s="69" t="str">
        <f t="shared" si="71"/>
        <v>Anestesista</v>
      </c>
      <c r="D410" s="19" t="s">
        <v>39</v>
      </c>
      <c r="E410" s="27"/>
      <c r="F410" s="40"/>
    </row>
    <row r="411" spans="1:6" x14ac:dyDescent="0.25">
      <c r="A411" s="143">
        <f t="shared" si="69"/>
        <v>44763</v>
      </c>
      <c r="B411" s="69" t="s">
        <v>6</v>
      </c>
      <c r="C411" s="69" t="s">
        <v>24</v>
      </c>
      <c r="D411" s="19" t="s">
        <v>333</v>
      </c>
      <c r="E411" s="27"/>
      <c r="F411" s="40"/>
    </row>
    <row r="412" spans="1:6" x14ac:dyDescent="0.25">
      <c r="A412" s="143">
        <f t="shared" si="69"/>
        <v>44763</v>
      </c>
      <c r="B412" s="69" t="s">
        <v>6</v>
      </c>
      <c r="C412" s="69" t="s">
        <v>21</v>
      </c>
      <c r="D412" s="19" t="s">
        <v>386</v>
      </c>
      <c r="E412" s="27"/>
      <c r="F412" s="40"/>
    </row>
    <row r="413" spans="1:6" ht="15.75" thickBot="1" x14ac:dyDescent="0.3">
      <c r="A413" s="143">
        <f t="shared" si="69"/>
        <v>44763</v>
      </c>
      <c r="B413" s="69" t="str">
        <f t="shared" ref="B413:B420" si="72">+B393</f>
        <v>Día</v>
      </c>
      <c r="C413" s="69" t="str">
        <f t="shared" ref="C413:C420" si="73">+C393</f>
        <v>Refuerzo UCI/UTI</v>
      </c>
      <c r="D413" s="19" t="s">
        <v>490</v>
      </c>
      <c r="E413" s="27"/>
      <c r="F413" s="40"/>
    </row>
    <row r="414" spans="1:6" x14ac:dyDescent="0.25">
      <c r="A414" s="142">
        <f t="shared" si="69"/>
        <v>44763</v>
      </c>
      <c r="B414" s="70" t="str">
        <f t="shared" si="72"/>
        <v>Noche</v>
      </c>
      <c r="C414" s="70" t="str">
        <f t="shared" si="73"/>
        <v>Pediatría</v>
      </c>
      <c r="D414" s="29" t="s">
        <v>443</v>
      </c>
      <c r="E414" s="28"/>
      <c r="F414" s="39"/>
    </row>
    <row r="415" spans="1:6" x14ac:dyDescent="0.25">
      <c r="A415" s="143">
        <f t="shared" si="69"/>
        <v>44763</v>
      </c>
      <c r="B415" s="69" t="str">
        <f t="shared" si="72"/>
        <v>Noche</v>
      </c>
      <c r="C415" s="69" t="str">
        <f t="shared" si="73"/>
        <v>Cirugía</v>
      </c>
      <c r="D415" s="19" t="s">
        <v>198</v>
      </c>
      <c r="E415" s="27"/>
      <c r="F415" s="40"/>
    </row>
    <row r="416" spans="1:6" x14ac:dyDescent="0.25">
      <c r="A416" s="143">
        <f t="shared" si="69"/>
        <v>44763</v>
      </c>
      <c r="B416" s="69" t="str">
        <f t="shared" si="72"/>
        <v>Noche</v>
      </c>
      <c r="C416" s="69" t="str">
        <f t="shared" si="73"/>
        <v>Internista</v>
      </c>
      <c r="D416" s="19" t="s">
        <v>475</v>
      </c>
      <c r="E416" s="27"/>
      <c r="F416" s="40"/>
    </row>
    <row r="417" spans="1:6" x14ac:dyDescent="0.25">
      <c r="A417" s="143">
        <f t="shared" si="69"/>
        <v>44763</v>
      </c>
      <c r="B417" s="69" t="str">
        <f t="shared" si="72"/>
        <v>Noche</v>
      </c>
      <c r="C417" s="69" t="str">
        <f t="shared" si="73"/>
        <v>Traumatólogo</v>
      </c>
      <c r="D417" s="19" t="s">
        <v>56</v>
      </c>
      <c r="E417" s="27"/>
      <c r="F417" s="40"/>
    </row>
    <row r="418" spans="1:6" x14ac:dyDescent="0.25">
      <c r="A418" s="143">
        <f t="shared" si="69"/>
        <v>44763</v>
      </c>
      <c r="B418" s="69" t="str">
        <f t="shared" si="72"/>
        <v>Noche</v>
      </c>
      <c r="C418" s="69" t="str">
        <f t="shared" si="73"/>
        <v>Ginecología</v>
      </c>
      <c r="D418" s="20" t="s">
        <v>36</v>
      </c>
      <c r="E418" s="27"/>
      <c r="F418" s="40"/>
    </row>
    <row r="419" spans="1:6" x14ac:dyDescent="0.25">
      <c r="A419" s="143">
        <f t="shared" si="69"/>
        <v>44763</v>
      </c>
      <c r="B419" s="69" t="str">
        <f t="shared" si="72"/>
        <v>Noche</v>
      </c>
      <c r="C419" s="69" t="str">
        <f t="shared" si="73"/>
        <v>Refuerzo</v>
      </c>
      <c r="D419" s="19" t="s">
        <v>416</v>
      </c>
      <c r="E419" s="27"/>
      <c r="F419" s="40"/>
    </row>
    <row r="420" spans="1:6" x14ac:dyDescent="0.25">
      <c r="A420" s="143">
        <f t="shared" si="69"/>
        <v>44763</v>
      </c>
      <c r="B420" s="69" t="str">
        <f t="shared" si="72"/>
        <v>Noche</v>
      </c>
      <c r="C420" s="69" t="str">
        <f t="shared" si="73"/>
        <v>Anestesista</v>
      </c>
      <c r="D420" s="19" t="s">
        <v>39</v>
      </c>
      <c r="E420" s="27"/>
      <c r="F420" s="40"/>
    </row>
    <row r="421" spans="1:6" x14ac:dyDescent="0.25">
      <c r="A421" s="143">
        <f t="shared" si="69"/>
        <v>44763</v>
      </c>
      <c r="B421" s="69" t="s">
        <v>12</v>
      </c>
      <c r="C421" s="69" t="s">
        <v>24</v>
      </c>
      <c r="D421" s="19" t="s">
        <v>333</v>
      </c>
      <c r="E421" s="27"/>
      <c r="F421" s="40"/>
    </row>
    <row r="422" spans="1:6" x14ac:dyDescent="0.25">
      <c r="A422" s="143">
        <f t="shared" si="69"/>
        <v>44763</v>
      </c>
      <c r="B422" s="69" t="s">
        <v>12</v>
      </c>
      <c r="C422" s="69" t="s">
        <v>21</v>
      </c>
      <c r="D422" s="19" t="s">
        <v>386</v>
      </c>
      <c r="E422" s="27"/>
      <c r="F422" s="40"/>
    </row>
    <row r="423" spans="1:6" ht="15.75" thickBot="1" x14ac:dyDescent="0.3">
      <c r="A423" s="143">
        <f t="shared" si="69"/>
        <v>44763</v>
      </c>
      <c r="B423" s="69" t="str">
        <f t="shared" si="60"/>
        <v>Noche</v>
      </c>
      <c r="C423" s="69" t="str">
        <f t="shared" ref="C423" si="74">+C403</f>
        <v>Refuerzo UCI/UTI</v>
      </c>
      <c r="D423" s="19" t="s">
        <v>490</v>
      </c>
      <c r="E423" s="27"/>
      <c r="F423" s="40"/>
    </row>
    <row r="424" spans="1:6" x14ac:dyDescent="0.25">
      <c r="A424" s="142">
        <f t="shared" si="69"/>
        <v>44764</v>
      </c>
      <c r="B424" s="70" t="str">
        <f t="shared" si="60"/>
        <v>Día</v>
      </c>
      <c r="C424" s="70" t="str">
        <f t="shared" ref="C424:C430" si="75">+C404</f>
        <v>Pediatría</v>
      </c>
      <c r="D424" s="18" t="s">
        <v>62</v>
      </c>
      <c r="E424" s="28" t="s">
        <v>540</v>
      </c>
      <c r="F424" s="39"/>
    </row>
    <row r="425" spans="1:6" x14ac:dyDescent="0.25">
      <c r="A425" s="143">
        <f t="shared" si="69"/>
        <v>44764</v>
      </c>
      <c r="B425" s="69" t="str">
        <f t="shared" si="60"/>
        <v>Día</v>
      </c>
      <c r="C425" s="69" t="str">
        <f t="shared" si="75"/>
        <v>Cirugía</v>
      </c>
      <c r="D425" s="19" t="s">
        <v>456</v>
      </c>
      <c r="E425" s="27"/>
      <c r="F425" s="40"/>
    </row>
    <row r="426" spans="1:6" x14ac:dyDescent="0.25">
      <c r="A426" s="143">
        <f t="shared" si="69"/>
        <v>44764</v>
      </c>
      <c r="B426" s="69" t="str">
        <f t="shared" si="60"/>
        <v>Día</v>
      </c>
      <c r="C426" s="69" t="str">
        <f t="shared" si="75"/>
        <v>Internista</v>
      </c>
      <c r="D426" s="19" t="s">
        <v>69</v>
      </c>
      <c r="E426" s="27"/>
      <c r="F426" s="40"/>
    </row>
    <row r="427" spans="1:6" x14ac:dyDescent="0.25">
      <c r="A427" s="143">
        <f t="shared" si="69"/>
        <v>44764</v>
      </c>
      <c r="B427" s="69" t="str">
        <f t="shared" ref="B427:B430" si="76">+B407</f>
        <v>Día</v>
      </c>
      <c r="C427" s="69" t="str">
        <f t="shared" si="75"/>
        <v>Traumatólogo</v>
      </c>
      <c r="D427" s="19" t="s">
        <v>65</v>
      </c>
      <c r="E427" s="27"/>
      <c r="F427" s="40"/>
    </row>
    <row r="428" spans="1:6" x14ac:dyDescent="0.25">
      <c r="A428" s="143">
        <f t="shared" si="69"/>
        <v>44764</v>
      </c>
      <c r="B428" s="69" t="str">
        <f t="shared" si="76"/>
        <v>Día</v>
      </c>
      <c r="C428" s="69" t="str">
        <f t="shared" si="75"/>
        <v>Ginecología</v>
      </c>
      <c r="D428" s="19" t="s">
        <v>107</v>
      </c>
      <c r="E428" s="27"/>
      <c r="F428" s="40"/>
    </row>
    <row r="429" spans="1:6" x14ac:dyDescent="0.25">
      <c r="A429" s="143">
        <f t="shared" si="69"/>
        <v>44764</v>
      </c>
      <c r="B429" s="69" t="str">
        <f t="shared" si="76"/>
        <v>Día</v>
      </c>
      <c r="C429" s="69" t="str">
        <f t="shared" si="75"/>
        <v>Refuerzo</v>
      </c>
      <c r="D429" s="19" t="s">
        <v>469</v>
      </c>
      <c r="E429" s="27"/>
      <c r="F429" s="40"/>
    </row>
    <row r="430" spans="1:6" x14ac:dyDescent="0.25">
      <c r="A430" s="143">
        <f t="shared" si="69"/>
        <v>44764</v>
      </c>
      <c r="B430" s="69" t="str">
        <f t="shared" si="76"/>
        <v>Día</v>
      </c>
      <c r="C430" s="69" t="str">
        <f t="shared" si="75"/>
        <v>Anestesista</v>
      </c>
      <c r="D430" s="19" t="s">
        <v>42</v>
      </c>
      <c r="E430" s="27"/>
      <c r="F430" s="40"/>
    </row>
    <row r="431" spans="1:6" x14ac:dyDescent="0.25">
      <c r="A431" s="143">
        <f t="shared" si="69"/>
        <v>44764</v>
      </c>
      <c r="B431" s="69" t="s">
        <v>6</v>
      </c>
      <c r="C431" s="69" t="s">
        <v>24</v>
      </c>
      <c r="D431" s="19" t="s">
        <v>348</v>
      </c>
      <c r="E431" s="27"/>
      <c r="F431" s="40"/>
    </row>
    <row r="432" spans="1:6" x14ac:dyDescent="0.25">
      <c r="A432" s="143">
        <f t="shared" si="69"/>
        <v>44764</v>
      </c>
      <c r="B432" s="69" t="s">
        <v>6</v>
      </c>
      <c r="C432" s="69" t="s">
        <v>21</v>
      </c>
      <c r="D432" s="19" t="s">
        <v>387</v>
      </c>
      <c r="E432" s="27"/>
      <c r="F432" s="40"/>
    </row>
    <row r="433" spans="1:6" ht="15.75" thickBot="1" x14ac:dyDescent="0.3">
      <c r="A433" s="143">
        <f t="shared" si="69"/>
        <v>44764</v>
      </c>
      <c r="B433" s="69" t="str">
        <f t="shared" ref="B433:B440" si="77">+B413</f>
        <v>Día</v>
      </c>
      <c r="C433" s="69" t="str">
        <f t="shared" ref="C433:C440" si="78">+C413</f>
        <v>Refuerzo UCI/UTI</v>
      </c>
      <c r="D433" s="19" t="s">
        <v>450</v>
      </c>
      <c r="E433" s="27"/>
      <c r="F433" s="40"/>
    </row>
    <row r="434" spans="1:6" x14ac:dyDescent="0.25">
      <c r="A434" s="142">
        <f t="shared" si="69"/>
        <v>44764</v>
      </c>
      <c r="B434" s="70" t="str">
        <f t="shared" si="77"/>
        <v>Noche</v>
      </c>
      <c r="C434" s="70" t="str">
        <f t="shared" si="78"/>
        <v>Pediatría</v>
      </c>
      <c r="D434" s="18" t="s">
        <v>59</v>
      </c>
      <c r="E434" s="28"/>
      <c r="F434" s="39"/>
    </row>
    <row r="435" spans="1:6" x14ac:dyDescent="0.25">
      <c r="A435" s="143">
        <f t="shared" si="69"/>
        <v>44764</v>
      </c>
      <c r="B435" s="69" t="str">
        <f t="shared" si="77"/>
        <v>Noche</v>
      </c>
      <c r="C435" s="69" t="str">
        <f t="shared" si="78"/>
        <v>Cirugía</v>
      </c>
      <c r="D435" s="19" t="s">
        <v>198</v>
      </c>
      <c r="E435" s="27"/>
      <c r="F435" s="40"/>
    </row>
    <row r="436" spans="1:6" x14ac:dyDescent="0.25">
      <c r="A436" s="143">
        <f t="shared" si="69"/>
        <v>44764</v>
      </c>
      <c r="B436" s="69" t="str">
        <f t="shared" si="77"/>
        <v>Noche</v>
      </c>
      <c r="C436" s="69" t="str">
        <f t="shared" si="78"/>
        <v>Internista</v>
      </c>
      <c r="D436" s="19" t="s">
        <v>89</v>
      </c>
      <c r="E436" s="27"/>
      <c r="F436" s="40"/>
    </row>
    <row r="437" spans="1:6" x14ac:dyDescent="0.25">
      <c r="A437" s="143">
        <f t="shared" si="69"/>
        <v>44764</v>
      </c>
      <c r="B437" s="69" t="str">
        <f t="shared" si="77"/>
        <v>Noche</v>
      </c>
      <c r="C437" s="69" t="str">
        <f t="shared" si="78"/>
        <v>Traumatólogo</v>
      </c>
      <c r="D437" s="19" t="s">
        <v>90</v>
      </c>
      <c r="E437" s="27"/>
      <c r="F437" s="40"/>
    </row>
    <row r="438" spans="1:6" x14ac:dyDescent="0.25">
      <c r="A438" s="143">
        <f t="shared" si="69"/>
        <v>44764</v>
      </c>
      <c r="B438" s="69" t="str">
        <f t="shared" si="77"/>
        <v>Noche</v>
      </c>
      <c r="C438" s="69" t="str">
        <f t="shared" si="78"/>
        <v>Ginecología</v>
      </c>
      <c r="D438" s="19" t="s">
        <v>107</v>
      </c>
      <c r="E438" s="27"/>
      <c r="F438" s="40"/>
    </row>
    <row r="439" spans="1:6" x14ac:dyDescent="0.25">
      <c r="A439" s="143">
        <f t="shared" si="69"/>
        <v>44764</v>
      </c>
      <c r="B439" s="69" t="str">
        <f t="shared" si="77"/>
        <v>Noche</v>
      </c>
      <c r="C439" s="69" t="str">
        <f t="shared" si="78"/>
        <v>Refuerzo</v>
      </c>
      <c r="D439" s="19" t="s">
        <v>93</v>
      </c>
      <c r="E439" s="27"/>
      <c r="F439" s="40"/>
    </row>
    <row r="440" spans="1:6" x14ac:dyDescent="0.25">
      <c r="A440" s="143">
        <f t="shared" si="69"/>
        <v>44764</v>
      </c>
      <c r="B440" s="69" t="str">
        <f t="shared" si="77"/>
        <v>Noche</v>
      </c>
      <c r="C440" s="69" t="str">
        <f t="shared" si="78"/>
        <v>Anestesista</v>
      </c>
      <c r="D440" s="19" t="s">
        <v>42</v>
      </c>
      <c r="E440" s="27"/>
      <c r="F440" s="40"/>
    </row>
    <row r="441" spans="1:6" x14ac:dyDescent="0.25">
      <c r="A441" s="143">
        <f t="shared" si="69"/>
        <v>44764</v>
      </c>
      <c r="B441" s="69" t="s">
        <v>12</v>
      </c>
      <c r="C441" s="69" t="s">
        <v>24</v>
      </c>
      <c r="D441" s="19" t="s">
        <v>348</v>
      </c>
      <c r="E441" s="27"/>
      <c r="F441" s="40"/>
    </row>
    <row r="442" spans="1:6" x14ac:dyDescent="0.25">
      <c r="A442" s="143">
        <f t="shared" si="69"/>
        <v>44764</v>
      </c>
      <c r="B442" s="69" t="s">
        <v>12</v>
      </c>
      <c r="C442" s="69" t="s">
        <v>21</v>
      </c>
      <c r="D442" s="19" t="s">
        <v>387</v>
      </c>
      <c r="E442" s="27"/>
      <c r="F442" s="40"/>
    </row>
    <row r="443" spans="1:6" ht="15.75" thickBot="1" x14ac:dyDescent="0.3">
      <c r="A443" s="143">
        <f t="shared" si="69"/>
        <v>44764</v>
      </c>
      <c r="B443" s="69" t="str">
        <f t="shared" ref="B443:B450" si="79">+B423</f>
        <v>Noche</v>
      </c>
      <c r="C443" s="69" t="str">
        <f t="shared" ref="C443:C450" si="80">+C423</f>
        <v>Refuerzo UCI/UTI</v>
      </c>
      <c r="D443" s="19" t="s">
        <v>450</v>
      </c>
      <c r="E443" s="27"/>
      <c r="F443" s="40"/>
    </row>
    <row r="444" spans="1:6" x14ac:dyDescent="0.25">
      <c r="A444" s="142">
        <f t="shared" si="69"/>
        <v>44765</v>
      </c>
      <c r="B444" s="70" t="str">
        <f t="shared" si="79"/>
        <v>Día</v>
      </c>
      <c r="C444" s="70" t="str">
        <f t="shared" si="80"/>
        <v>Pediatría</v>
      </c>
      <c r="D444" s="61" t="s">
        <v>77</v>
      </c>
      <c r="E444" s="28"/>
      <c r="F444" s="39"/>
    </row>
    <row r="445" spans="1:6" x14ac:dyDescent="0.25">
      <c r="A445" s="143">
        <f t="shared" si="69"/>
        <v>44765</v>
      </c>
      <c r="B445" s="69" t="str">
        <f t="shared" si="79"/>
        <v>Día</v>
      </c>
      <c r="C445" s="69" t="str">
        <f t="shared" si="80"/>
        <v>Cirugía</v>
      </c>
      <c r="D445" s="19" t="s">
        <v>83</v>
      </c>
      <c r="E445" s="27"/>
      <c r="F445" s="40"/>
    </row>
    <row r="446" spans="1:6" x14ac:dyDescent="0.25">
      <c r="A446" s="143">
        <f t="shared" si="69"/>
        <v>44765</v>
      </c>
      <c r="B446" s="69" t="str">
        <f t="shared" si="79"/>
        <v>Día</v>
      </c>
      <c r="C446" s="69" t="str">
        <f t="shared" si="80"/>
        <v>Internista</v>
      </c>
      <c r="D446" s="21" t="s">
        <v>118</v>
      </c>
      <c r="E446" s="27"/>
      <c r="F446" s="40"/>
    </row>
    <row r="447" spans="1:6" x14ac:dyDescent="0.25">
      <c r="A447" s="143">
        <f t="shared" si="69"/>
        <v>44765</v>
      </c>
      <c r="B447" s="69" t="str">
        <f t="shared" si="79"/>
        <v>Día</v>
      </c>
      <c r="C447" s="69" t="str">
        <f t="shared" si="80"/>
        <v>Traumatólogo</v>
      </c>
      <c r="D447" s="19" t="s">
        <v>124</v>
      </c>
      <c r="E447" s="27"/>
      <c r="F447" s="40"/>
    </row>
    <row r="448" spans="1:6" x14ac:dyDescent="0.25">
      <c r="A448" s="143">
        <f t="shared" si="69"/>
        <v>44765</v>
      </c>
      <c r="B448" s="69" t="str">
        <f t="shared" si="79"/>
        <v>Día</v>
      </c>
      <c r="C448" s="69" t="str">
        <f t="shared" si="80"/>
        <v>Ginecología</v>
      </c>
      <c r="D448" s="19" t="s">
        <v>437</v>
      </c>
      <c r="E448" s="27"/>
      <c r="F448" s="40"/>
    </row>
    <row r="449" spans="1:6" x14ac:dyDescent="0.25">
      <c r="A449" s="143">
        <f t="shared" si="69"/>
        <v>44765</v>
      </c>
      <c r="B449" s="69" t="str">
        <f t="shared" si="79"/>
        <v>Día</v>
      </c>
      <c r="C449" s="69" t="str">
        <f t="shared" si="80"/>
        <v>Refuerzo</v>
      </c>
      <c r="D449" s="19" t="s">
        <v>471</v>
      </c>
      <c r="E449" s="27"/>
      <c r="F449" s="40"/>
    </row>
    <row r="450" spans="1:6" x14ac:dyDescent="0.25">
      <c r="A450" s="143">
        <f t="shared" si="69"/>
        <v>44765</v>
      </c>
      <c r="B450" s="69" t="str">
        <f t="shared" si="79"/>
        <v>Día</v>
      </c>
      <c r="C450" s="69" t="str">
        <f t="shared" si="80"/>
        <v>Anestesista</v>
      </c>
      <c r="D450" s="19" t="s">
        <v>39</v>
      </c>
      <c r="E450" s="27"/>
      <c r="F450" s="40"/>
    </row>
    <row r="451" spans="1:6" x14ac:dyDescent="0.25">
      <c r="A451" s="143">
        <f>+A431+1</f>
        <v>44765</v>
      </c>
      <c r="B451" s="69" t="s">
        <v>6</v>
      </c>
      <c r="C451" s="69" t="s">
        <v>24</v>
      </c>
      <c r="D451" s="96" t="s">
        <v>332</v>
      </c>
      <c r="E451" s="27"/>
      <c r="F451" s="40"/>
    </row>
    <row r="452" spans="1:6" x14ac:dyDescent="0.25">
      <c r="A452" s="143">
        <f>+A432+1</f>
        <v>44765</v>
      </c>
      <c r="B452" s="69" t="s">
        <v>6</v>
      </c>
      <c r="C452" s="69" t="s">
        <v>21</v>
      </c>
      <c r="D452" s="80" t="s">
        <v>388</v>
      </c>
      <c r="E452" s="27"/>
      <c r="F452" s="40"/>
    </row>
    <row r="453" spans="1:6" ht="15.75" thickBot="1" x14ac:dyDescent="0.3">
      <c r="A453" s="143">
        <f t="shared" ref="A453:A460" si="81">+A433+1</f>
        <v>44765</v>
      </c>
      <c r="B453" s="69" t="str">
        <f t="shared" ref="B453:B460" si="82">+B433</f>
        <v>Día</v>
      </c>
      <c r="C453" s="69" t="str">
        <f t="shared" ref="C453:C460" si="83">+C433</f>
        <v>Refuerzo UCI/UTI</v>
      </c>
      <c r="D453" s="79" t="s">
        <v>389</v>
      </c>
      <c r="E453" s="27"/>
      <c r="F453" s="40"/>
    </row>
    <row r="454" spans="1:6" x14ac:dyDescent="0.25">
      <c r="A454" s="142">
        <f t="shared" si="81"/>
        <v>44765</v>
      </c>
      <c r="B454" s="70" t="str">
        <f t="shared" si="82"/>
        <v>Noche</v>
      </c>
      <c r="C454" s="70" t="str">
        <f t="shared" si="83"/>
        <v>Pediatría</v>
      </c>
      <c r="D454" s="18" t="s">
        <v>77</v>
      </c>
      <c r="E454" s="28"/>
      <c r="F454" s="39"/>
    </row>
    <row r="455" spans="1:6" x14ac:dyDescent="0.25">
      <c r="A455" s="143">
        <f t="shared" si="81"/>
        <v>44765</v>
      </c>
      <c r="B455" s="69" t="str">
        <f t="shared" si="82"/>
        <v>Noche</v>
      </c>
      <c r="C455" s="69" t="str">
        <f t="shared" si="83"/>
        <v>Cirugía</v>
      </c>
      <c r="D455" s="19" t="s">
        <v>83</v>
      </c>
      <c r="E455" s="27"/>
      <c r="F455" s="40"/>
    </row>
    <row r="456" spans="1:6" x14ac:dyDescent="0.25">
      <c r="A456" s="143">
        <f t="shared" si="81"/>
        <v>44765</v>
      </c>
      <c r="B456" s="69" t="str">
        <f t="shared" si="82"/>
        <v>Noche</v>
      </c>
      <c r="C456" s="69" t="str">
        <f t="shared" si="83"/>
        <v>Internista</v>
      </c>
      <c r="D456" s="19" t="s">
        <v>118</v>
      </c>
      <c r="E456" s="27"/>
      <c r="F456" s="40"/>
    </row>
    <row r="457" spans="1:6" x14ac:dyDescent="0.25">
      <c r="A457" s="143">
        <f t="shared" si="81"/>
        <v>44765</v>
      </c>
      <c r="B457" s="69" t="str">
        <f t="shared" si="82"/>
        <v>Noche</v>
      </c>
      <c r="C457" s="69" t="str">
        <f t="shared" si="83"/>
        <v>Traumatólogo</v>
      </c>
      <c r="D457" s="19" t="s">
        <v>124</v>
      </c>
      <c r="E457" s="27"/>
      <c r="F457" s="40"/>
    </row>
    <row r="458" spans="1:6" x14ac:dyDescent="0.25">
      <c r="A458" s="143">
        <f t="shared" si="81"/>
        <v>44765</v>
      </c>
      <c r="B458" s="69" t="str">
        <f t="shared" si="82"/>
        <v>Noche</v>
      </c>
      <c r="C458" s="69" t="str">
        <f t="shared" si="83"/>
        <v>Ginecología</v>
      </c>
      <c r="D458" s="19" t="s">
        <v>437</v>
      </c>
      <c r="E458" s="27"/>
      <c r="F458" s="40"/>
    </row>
    <row r="459" spans="1:6" x14ac:dyDescent="0.25">
      <c r="A459" s="143">
        <f t="shared" si="81"/>
        <v>44765</v>
      </c>
      <c r="B459" s="69" t="str">
        <f t="shared" si="82"/>
        <v>Noche</v>
      </c>
      <c r="C459" s="69" t="str">
        <f t="shared" si="83"/>
        <v>Refuerzo</v>
      </c>
      <c r="D459" s="19" t="s">
        <v>471</v>
      </c>
      <c r="E459" s="27"/>
      <c r="F459" s="40"/>
    </row>
    <row r="460" spans="1:6" x14ac:dyDescent="0.25">
      <c r="A460" s="143">
        <f t="shared" si="81"/>
        <v>44765</v>
      </c>
      <c r="B460" s="69" t="str">
        <f t="shared" si="82"/>
        <v>Noche</v>
      </c>
      <c r="C460" s="69" t="str">
        <f t="shared" si="83"/>
        <v>Anestesista</v>
      </c>
      <c r="D460" s="19" t="s">
        <v>39</v>
      </c>
      <c r="E460" s="27"/>
      <c r="F460" s="40"/>
    </row>
    <row r="461" spans="1:6" x14ac:dyDescent="0.25">
      <c r="A461" s="143">
        <f>+A441+1</f>
        <v>44765</v>
      </c>
      <c r="B461" s="69" t="s">
        <v>12</v>
      </c>
      <c r="C461" s="69" t="s">
        <v>24</v>
      </c>
      <c r="D461" s="96" t="s">
        <v>332</v>
      </c>
      <c r="E461" s="27"/>
      <c r="F461" s="40"/>
    </row>
    <row r="462" spans="1:6" x14ac:dyDescent="0.25">
      <c r="A462" s="143">
        <f>+A442+1</f>
        <v>44765</v>
      </c>
      <c r="B462" s="69" t="s">
        <v>12</v>
      </c>
      <c r="C462" s="69" t="s">
        <v>21</v>
      </c>
      <c r="D462" s="80" t="s">
        <v>388</v>
      </c>
      <c r="E462" s="27"/>
      <c r="F462" s="40"/>
    </row>
    <row r="463" spans="1:6" ht="15.75" thickBot="1" x14ac:dyDescent="0.3">
      <c r="A463" s="143">
        <f t="shared" si="69"/>
        <v>44765</v>
      </c>
      <c r="B463" s="69" t="str">
        <f t="shared" ref="B463:B470" si="84">+B443</f>
        <v>Noche</v>
      </c>
      <c r="C463" s="69" t="str">
        <f t="shared" ref="C463:C470" si="85">+C443</f>
        <v>Refuerzo UCI/UTI</v>
      </c>
      <c r="D463" s="79" t="s">
        <v>389</v>
      </c>
      <c r="E463" s="27"/>
      <c r="F463" s="40"/>
    </row>
    <row r="464" spans="1:6" x14ac:dyDescent="0.25">
      <c r="A464" s="142">
        <f t="shared" si="69"/>
        <v>44766</v>
      </c>
      <c r="B464" s="70" t="str">
        <f t="shared" si="84"/>
        <v>Día</v>
      </c>
      <c r="C464" s="70" t="str">
        <f t="shared" si="85"/>
        <v>Pediatría</v>
      </c>
      <c r="D464" s="18" t="s">
        <v>62</v>
      </c>
      <c r="E464" s="28"/>
      <c r="F464" s="39"/>
    </row>
    <row r="465" spans="1:6" x14ac:dyDescent="0.25">
      <c r="A465" s="143">
        <f t="shared" si="69"/>
        <v>44766</v>
      </c>
      <c r="B465" s="69" t="str">
        <f t="shared" si="84"/>
        <v>Día</v>
      </c>
      <c r="C465" s="69" t="str">
        <f t="shared" si="85"/>
        <v>Cirugía</v>
      </c>
      <c r="D465" s="19" t="s">
        <v>404</v>
      </c>
      <c r="E465" s="27"/>
      <c r="F465" s="40"/>
    </row>
    <row r="466" spans="1:6" x14ac:dyDescent="0.25">
      <c r="A466" s="143">
        <f t="shared" si="69"/>
        <v>44766</v>
      </c>
      <c r="B466" s="69" t="str">
        <f t="shared" si="84"/>
        <v>Día</v>
      </c>
      <c r="C466" s="69" t="str">
        <f t="shared" si="85"/>
        <v>Internista</v>
      </c>
      <c r="D466" s="19" t="s">
        <v>119</v>
      </c>
      <c r="E466" s="27"/>
      <c r="F466" s="40"/>
    </row>
    <row r="467" spans="1:6" x14ac:dyDescent="0.25">
      <c r="A467" s="143">
        <f t="shared" ref="A467:A510" si="86">+A447+1</f>
        <v>44766</v>
      </c>
      <c r="B467" s="69" t="str">
        <f t="shared" si="84"/>
        <v>Día</v>
      </c>
      <c r="C467" s="69" t="str">
        <f t="shared" si="85"/>
        <v>Traumatólogo</v>
      </c>
      <c r="D467" s="19" t="s">
        <v>65</v>
      </c>
      <c r="E467" s="27"/>
      <c r="F467" s="40"/>
    </row>
    <row r="468" spans="1:6" x14ac:dyDescent="0.25">
      <c r="A468" s="143">
        <f t="shared" si="86"/>
        <v>44766</v>
      </c>
      <c r="B468" s="69" t="str">
        <f t="shared" si="84"/>
        <v>Día</v>
      </c>
      <c r="C468" s="69" t="str">
        <f t="shared" si="85"/>
        <v>Ginecología</v>
      </c>
      <c r="D468" s="19" t="s">
        <v>36</v>
      </c>
      <c r="E468" s="27"/>
      <c r="F468" s="40"/>
    </row>
    <row r="469" spans="1:6" x14ac:dyDescent="0.25">
      <c r="A469" s="143">
        <f t="shared" si="86"/>
        <v>44766</v>
      </c>
      <c r="B469" s="69" t="str">
        <f t="shared" si="84"/>
        <v>Día</v>
      </c>
      <c r="C469" s="69" t="str">
        <f t="shared" si="85"/>
        <v>Refuerzo</v>
      </c>
      <c r="D469" s="19" t="s">
        <v>487</v>
      </c>
      <c r="E469" s="27"/>
      <c r="F469" s="40"/>
    </row>
    <row r="470" spans="1:6" x14ac:dyDescent="0.25">
      <c r="A470" s="143">
        <f t="shared" si="86"/>
        <v>44766</v>
      </c>
      <c r="B470" s="69" t="str">
        <f t="shared" si="84"/>
        <v>Día</v>
      </c>
      <c r="C470" s="69" t="str">
        <f t="shared" si="85"/>
        <v>Anestesista</v>
      </c>
      <c r="D470" s="21" t="s">
        <v>108</v>
      </c>
      <c r="E470" s="27"/>
      <c r="F470" s="40"/>
    </row>
    <row r="471" spans="1:6" x14ac:dyDescent="0.25">
      <c r="A471" s="143">
        <f t="shared" si="86"/>
        <v>44766</v>
      </c>
      <c r="B471" s="69" t="s">
        <v>6</v>
      </c>
      <c r="C471" s="69" t="s">
        <v>24</v>
      </c>
      <c r="D471" s="20" t="s">
        <v>348</v>
      </c>
      <c r="E471" s="27"/>
      <c r="F471" s="40"/>
    </row>
    <row r="472" spans="1:6" x14ac:dyDescent="0.25">
      <c r="A472" s="143">
        <f t="shared" si="86"/>
        <v>44766</v>
      </c>
      <c r="B472" s="69" t="s">
        <v>6</v>
      </c>
      <c r="C472" s="69" t="s">
        <v>21</v>
      </c>
      <c r="D472" s="19" t="s">
        <v>381</v>
      </c>
      <c r="E472" s="27"/>
      <c r="F472" s="40"/>
    </row>
    <row r="473" spans="1:6" ht="15.75" thickBot="1" x14ac:dyDescent="0.3">
      <c r="A473" s="143">
        <f t="shared" si="86"/>
        <v>44766</v>
      </c>
      <c r="B473" s="69" t="str">
        <f t="shared" ref="B473:B480" si="87">+B453</f>
        <v>Día</v>
      </c>
      <c r="C473" s="69" t="str">
        <f t="shared" ref="C473" si="88">+C453</f>
        <v>Refuerzo UCI/UTI</v>
      </c>
      <c r="D473" s="19" t="s">
        <v>496</v>
      </c>
      <c r="E473" s="27"/>
      <c r="F473" s="40"/>
    </row>
    <row r="474" spans="1:6" x14ac:dyDescent="0.25">
      <c r="A474" s="142">
        <f t="shared" si="86"/>
        <v>44766</v>
      </c>
      <c r="B474" s="70" t="str">
        <f t="shared" si="87"/>
        <v>Noche</v>
      </c>
      <c r="C474" s="70" t="str">
        <f t="shared" ref="C474:C480" si="89">+C454</f>
        <v>Pediatría</v>
      </c>
      <c r="D474" s="18" t="s">
        <v>62</v>
      </c>
      <c r="E474" s="28"/>
      <c r="F474" s="39"/>
    </row>
    <row r="475" spans="1:6" x14ac:dyDescent="0.25">
      <c r="A475" s="143">
        <f t="shared" si="86"/>
        <v>44766</v>
      </c>
      <c r="B475" s="69" t="str">
        <f t="shared" si="87"/>
        <v>Noche</v>
      </c>
      <c r="C475" s="69" t="str">
        <f t="shared" si="89"/>
        <v>Cirugía</v>
      </c>
      <c r="D475" s="19" t="s">
        <v>404</v>
      </c>
      <c r="E475" s="27"/>
      <c r="F475" s="40"/>
    </row>
    <row r="476" spans="1:6" x14ac:dyDescent="0.25">
      <c r="A476" s="143">
        <f t="shared" si="86"/>
        <v>44766</v>
      </c>
      <c r="B476" s="69" t="str">
        <f t="shared" si="87"/>
        <v>Noche</v>
      </c>
      <c r="C476" s="69" t="str">
        <f t="shared" si="89"/>
        <v>Internista</v>
      </c>
      <c r="D476" s="19" t="s">
        <v>474</v>
      </c>
      <c r="E476" s="27"/>
      <c r="F476" s="40"/>
    </row>
    <row r="477" spans="1:6" x14ac:dyDescent="0.25">
      <c r="A477" s="143">
        <f t="shared" si="86"/>
        <v>44766</v>
      </c>
      <c r="B477" s="69" t="str">
        <f t="shared" si="87"/>
        <v>Noche</v>
      </c>
      <c r="C477" s="69" t="str">
        <f t="shared" si="89"/>
        <v>Traumatólogo</v>
      </c>
      <c r="D477" s="19" t="s">
        <v>65</v>
      </c>
      <c r="E477" s="27"/>
      <c r="F477" s="40"/>
    </row>
    <row r="478" spans="1:6" x14ac:dyDescent="0.25">
      <c r="A478" s="143">
        <f t="shared" si="86"/>
        <v>44766</v>
      </c>
      <c r="B478" s="69" t="str">
        <f t="shared" si="87"/>
        <v>Noche</v>
      </c>
      <c r="C478" s="69" t="str">
        <f t="shared" si="89"/>
        <v>Ginecología</v>
      </c>
      <c r="D478" s="19" t="s">
        <v>36</v>
      </c>
      <c r="E478" s="27"/>
      <c r="F478" s="40"/>
    </row>
    <row r="479" spans="1:6" x14ac:dyDescent="0.25">
      <c r="A479" s="143">
        <f t="shared" si="86"/>
        <v>44766</v>
      </c>
      <c r="B479" s="69" t="str">
        <f t="shared" si="87"/>
        <v>Noche</v>
      </c>
      <c r="C479" s="69" t="str">
        <f t="shared" si="89"/>
        <v>Refuerzo</v>
      </c>
      <c r="D479" s="19" t="s">
        <v>487</v>
      </c>
      <c r="E479" s="27"/>
      <c r="F479" s="40"/>
    </row>
    <row r="480" spans="1:6" x14ac:dyDescent="0.25">
      <c r="A480" s="143">
        <f t="shared" si="86"/>
        <v>44766</v>
      </c>
      <c r="B480" s="69" t="str">
        <f t="shared" si="87"/>
        <v>Noche</v>
      </c>
      <c r="C480" s="69" t="str">
        <f t="shared" si="89"/>
        <v>Anestesista</v>
      </c>
      <c r="D480" s="21" t="s">
        <v>108</v>
      </c>
      <c r="E480" s="27"/>
      <c r="F480" s="40"/>
    </row>
    <row r="481" spans="1:6" x14ac:dyDescent="0.25">
      <c r="A481" s="143">
        <f t="shared" si="86"/>
        <v>44766</v>
      </c>
      <c r="B481" s="69" t="s">
        <v>12</v>
      </c>
      <c r="C481" s="69" t="s">
        <v>24</v>
      </c>
      <c r="D481" s="20" t="s">
        <v>348</v>
      </c>
      <c r="E481" s="27"/>
      <c r="F481" s="40"/>
    </row>
    <row r="482" spans="1:6" x14ac:dyDescent="0.25">
      <c r="A482" s="143">
        <f t="shared" si="86"/>
        <v>44766</v>
      </c>
      <c r="B482" s="69" t="s">
        <v>12</v>
      </c>
      <c r="C482" s="69" t="s">
        <v>21</v>
      </c>
      <c r="D482" s="19" t="s">
        <v>381</v>
      </c>
      <c r="E482" s="27"/>
      <c r="F482" s="40"/>
    </row>
    <row r="483" spans="1:6" ht="15.75" thickBot="1" x14ac:dyDescent="0.3">
      <c r="A483" s="143">
        <f t="shared" si="86"/>
        <v>44766</v>
      </c>
      <c r="B483" s="69" t="str">
        <f t="shared" ref="B483:B546" si="90">+B463</f>
        <v>Noche</v>
      </c>
      <c r="C483" s="69" t="str">
        <f t="shared" ref="C483:C490" si="91">+C463</f>
        <v>Refuerzo UCI/UTI</v>
      </c>
      <c r="D483" s="19" t="s">
        <v>496</v>
      </c>
      <c r="E483" s="27"/>
      <c r="F483" s="40"/>
    </row>
    <row r="484" spans="1:6" x14ac:dyDescent="0.25">
      <c r="A484" s="142">
        <f t="shared" si="86"/>
        <v>44767</v>
      </c>
      <c r="B484" s="70" t="str">
        <f t="shared" si="90"/>
        <v>Día</v>
      </c>
      <c r="C484" s="70" t="str">
        <f t="shared" si="91"/>
        <v>Pediatría</v>
      </c>
      <c r="D484" s="18" t="s">
        <v>203</v>
      </c>
      <c r="E484" s="28"/>
      <c r="F484" s="39"/>
    </row>
    <row r="485" spans="1:6" x14ac:dyDescent="0.25">
      <c r="A485" s="143">
        <f t="shared" si="86"/>
        <v>44767</v>
      </c>
      <c r="B485" s="69" t="str">
        <f t="shared" si="90"/>
        <v>Día</v>
      </c>
      <c r="C485" s="69" t="str">
        <f t="shared" si="91"/>
        <v>Cirugía</v>
      </c>
      <c r="D485" s="19" t="s">
        <v>501</v>
      </c>
      <c r="E485" s="47"/>
      <c r="F485" s="40"/>
    </row>
    <row r="486" spans="1:6" x14ac:dyDescent="0.25">
      <c r="A486" s="143">
        <f t="shared" si="86"/>
        <v>44767</v>
      </c>
      <c r="B486" s="69" t="str">
        <f t="shared" si="90"/>
        <v>Día</v>
      </c>
      <c r="C486" s="69" t="str">
        <f t="shared" si="91"/>
        <v>Internista</v>
      </c>
      <c r="D486" s="19" t="s">
        <v>73</v>
      </c>
      <c r="E486" s="27" t="s">
        <v>104</v>
      </c>
      <c r="F486" s="40"/>
    </row>
    <row r="487" spans="1:6" x14ac:dyDescent="0.25">
      <c r="A487" s="143">
        <f t="shared" si="86"/>
        <v>44767</v>
      </c>
      <c r="B487" s="69" t="str">
        <f t="shared" si="90"/>
        <v>Día</v>
      </c>
      <c r="C487" s="69" t="str">
        <f t="shared" si="91"/>
        <v>Traumatólogo</v>
      </c>
      <c r="D487" s="19" t="s">
        <v>124</v>
      </c>
      <c r="E487" s="27"/>
      <c r="F487" s="40"/>
    </row>
    <row r="488" spans="1:6" x14ac:dyDescent="0.25">
      <c r="A488" s="143">
        <f t="shared" si="86"/>
        <v>44767</v>
      </c>
      <c r="B488" s="69" t="str">
        <f t="shared" si="90"/>
        <v>Día</v>
      </c>
      <c r="C488" s="69" t="str">
        <f t="shared" si="91"/>
        <v>Ginecología</v>
      </c>
      <c r="D488" s="19" t="s">
        <v>437</v>
      </c>
      <c r="E488" s="27"/>
      <c r="F488" s="40"/>
    </row>
    <row r="489" spans="1:6" x14ac:dyDescent="0.25">
      <c r="A489" s="143">
        <f t="shared" si="86"/>
        <v>44767</v>
      </c>
      <c r="B489" s="69" t="str">
        <f t="shared" si="90"/>
        <v>Día</v>
      </c>
      <c r="C489" s="69" t="str">
        <f t="shared" si="91"/>
        <v>Refuerzo</v>
      </c>
      <c r="D489" s="19" t="s">
        <v>469</v>
      </c>
      <c r="E489" s="27"/>
      <c r="F489" s="40"/>
    </row>
    <row r="490" spans="1:6" x14ac:dyDescent="0.25">
      <c r="A490" s="143">
        <f t="shared" si="86"/>
        <v>44767</v>
      </c>
      <c r="B490" s="69" t="str">
        <f t="shared" si="90"/>
        <v>Día</v>
      </c>
      <c r="C490" s="69" t="str">
        <f t="shared" si="91"/>
        <v>Anestesista</v>
      </c>
      <c r="D490" s="19" t="s">
        <v>40</v>
      </c>
      <c r="E490" s="27"/>
      <c r="F490" s="40"/>
    </row>
    <row r="491" spans="1:6" x14ac:dyDescent="0.25">
      <c r="A491" s="143">
        <f t="shared" si="86"/>
        <v>44767</v>
      </c>
      <c r="B491" s="69" t="s">
        <v>6</v>
      </c>
      <c r="C491" s="69" t="s">
        <v>24</v>
      </c>
      <c r="D491" s="19" t="s">
        <v>328</v>
      </c>
      <c r="E491" s="27"/>
      <c r="F491" s="40"/>
    </row>
    <row r="492" spans="1:6" x14ac:dyDescent="0.25">
      <c r="A492" s="143">
        <f t="shared" si="86"/>
        <v>44767</v>
      </c>
      <c r="B492" s="69" t="s">
        <v>6</v>
      </c>
      <c r="C492" s="69" t="s">
        <v>21</v>
      </c>
      <c r="D492" s="20" t="s">
        <v>384</v>
      </c>
      <c r="E492" s="27"/>
      <c r="F492" s="40"/>
    </row>
    <row r="493" spans="1:6" ht="15.75" thickBot="1" x14ac:dyDescent="0.3">
      <c r="A493" s="143">
        <f t="shared" si="86"/>
        <v>44767</v>
      </c>
      <c r="B493" s="69" t="str">
        <f t="shared" ref="B493:B500" si="92">+B473</f>
        <v>Día</v>
      </c>
      <c r="C493" s="69" t="str">
        <f t="shared" ref="C493:C500" si="93">+C473</f>
        <v>Refuerzo UCI/UTI</v>
      </c>
      <c r="D493" s="19" t="s">
        <v>452</v>
      </c>
      <c r="E493" s="27"/>
      <c r="F493" s="40"/>
    </row>
    <row r="494" spans="1:6" x14ac:dyDescent="0.25">
      <c r="A494" s="142">
        <f t="shared" si="86"/>
        <v>44767</v>
      </c>
      <c r="B494" s="70" t="str">
        <f t="shared" si="92"/>
        <v>Noche</v>
      </c>
      <c r="C494" s="70" t="str">
        <f t="shared" si="93"/>
        <v>Pediatría</v>
      </c>
      <c r="D494" s="18" t="s">
        <v>70</v>
      </c>
      <c r="E494" s="28"/>
      <c r="F494" s="39" t="s">
        <v>494</v>
      </c>
    </row>
    <row r="495" spans="1:6" x14ac:dyDescent="0.25">
      <c r="A495" s="143">
        <f t="shared" si="86"/>
        <v>44767</v>
      </c>
      <c r="B495" s="69" t="str">
        <f t="shared" si="92"/>
        <v>Noche</v>
      </c>
      <c r="C495" s="69" t="str">
        <f t="shared" si="93"/>
        <v>Cirugía</v>
      </c>
      <c r="D495" s="19" t="s">
        <v>198</v>
      </c>
      <c r="E495" s="27"/>
      <c r="F495" s="40"/>
    </row>
    <row r="496" spans="1:6" x14ac:dyDescent="0.25">
      <c r="A496" s="143">
        <f t="shared" si="86"/>
        <v>44767</v>
      </c>
      <c r="B496" s="69" t="str">
        <f t="shared" si="92"/>
        <v>Noche</v>
      </c>
      <c r="C496" s="69" t="str">
        <f t="shared" si="93"/>
        <v>Internista</v>
      </c>
      <c r="D496" s="19" t="s">
        <v>502</v>
      </c>
      <c r="E496" s="27"/>
      <c r="F496" s="40"/>
    </row>
    <row r="497" spans="1:6" x14ac:dyDescent="0.25">
      <c r="A497" s="143">
        <f t="shared" si="86"/>
        <v>44767</v>
      </c>
      <c r="B497" s="69" t="str">
        <f t="shared" si="92"/>
        <v>Noche</v>
      </c>
      <c r="C497" s="69" t="str">
        <f t="shared" si="93"/>
        <v>Traumatólogo</v>
      </c>
      <c r="D497" s="19" t="s">
        <v>68</v>
      </c>
      <c r="E497" s="27"/>
      <c r="F497" s="40"/>
    </row>
    <row r="498" spans="1:6" x14ac:dyDescent="0.25">
      <c r="A498" s="143">
        <f t="shared" si="86"/>
        <v>44767</v>
      </c>
      <c r="B498" s="69" t="str">
        <f t="shared" si="92"/>
        <v>Noche</v>
      </c>
      <c r="C498" s="69" t="str">
        <f t="shared" si="93"/>
        <v>Ginecología</v>
      </c>
      <c r="D498" s="19" t="s">
        <v>437</v>
      </c>
      <c r="E498" s="27"/>
      <c r="F498" s="40"/>
    </row>
    <row r="499" spans="1:6" x14ac:dyDescent="0.25">
      <c r="A499" s="143">
        <f t="shared" si="86"/>
        <v>44767</v>
      </c>
      <c r="B499" s="69" t="str">
        <f t="shared" si="92"/>
        <v>Noche</v>
      </c>
      <c r="C499" s="69" t="str">
        <f t="shared" si="93"/>
        <v>Refuerzo</v>
      </c>
      <c r="D499" s="19" t="s">
        <v>69</v>
      </c>
      <c r="E499" s="27"/>
      <c r="F499" s="40"/>
    </row>
    <row r="500" spans="1:6" x14ac:dyDescent="0.25">
      <c r="A500" s="143">
        <f t="shared" si="86"/>
        <v>44767</v>
      </c>
      <c r="B500" s="69" t="str">
        <f t="shared" si="92"/>
        <v>Noche</v>
      </c>
      <c r="C500" s="69" t="str">
        <f t="shared" si="93"/>
        <v>Anestesista</v>
      </c>
      <c r="D500" s="19" t="s">
        <v>40</v>
      </c>
      <c r="E500" s="27"/>
      <c r="F500" s="40"/>
    </row>
    <row r="501" spans="1:6" x14ac:dyDescent="0.25">
      <c r="A501" s="143">
        <f t="shared" si="86"/>
        <v>44767</v>
      </c>
      <c r="B501" s="69" t="s">
        <v>12</v>
      </c>
      <c r="C501" s="69" t="s">
        <v>24</v>
      </c>
      <c r="D501" s="19" t="s">
        <v>328</v>
      </c>
      <c r="E501" s="27"/>
      <c r="F501" s="40"/>
    </row>
    <row r="502" spans="1:6" x14ac:dyDescent="0.25">
      <c r="A502" s="143">
        <f t="shared" si="86"/>
        <v>44767</v>
      </c>
      <c r="B502" s="69" t="s">
        <v>12</v>
      </c>
      <c r="C502" s="69" t="s">
        <v>21</v>
      </c>
      <c r="D502" s="20" t="s">
        <v>384</v>
      </c>
      <c r="E502" s="49"/>
      <c r="F502" s="40"/>
    </row>
    <row r="503" spans="1:6" ht="15.75" thickBot="1" x14ac:dyDescent="0.3">
      <c r="A503" s="143">
        <f t="shared" si="86"/>
        <v>44767</v>
      </c>
      <c r="B503" s="69" t="str">
        <f t="shared" ref="B503:B510" si="94">+B483</f>
        <v>Noche</v>
      </c>
      <c r="C503" s="69" t="str">
        <f t="shared" ref="C503:C510" si="95">+C483</f>
        <v>Refuerzo UCI/UTI</v>
      </c>
      <c r="D503" s="19" t="s">
        <v>452</v>
      </c>
      <c r="E503" s="49"/>
      <c r="F503" s="40"/>
    </row>
    <row r="504" spans="1:6" x14ac:dyDescent="0.25">
      <c r="A504" s="142">
        <f t="shared" si="86"/>
        <v>44768</v>
      </c>
      <c r="B504" s="70" t="str">
        <f t="shared" si="94"/>
        <v>Día</v>
      </c>
      <c r="C504" s="70" t="str">
        <f t="shared" si="95"/>
        <v>Pediatría</v>
      </c>
      <c r="D504" s="18" t="s">
        <v>62</v>
      </c>
      <c r="E504" s="28"/>
      <c r="F504" s="39"/>
    </row>
    <row r="505" spans="1:6" x14ac:dyDescent="0.25">
      <c r="A505" s="143">
        <f t="shared" si="86"/>
        <v>44768</v>
      </c>
      <c r="B505" s="69" t="str">
        <f t="shared" si="94"/>
        <v>Día</v>
      </c>
      <c r="C505" s="69" t="str">
        <f t="shared" si="95"/>
        <v>Cirugía</v>
      </c>
      <c r="D505" s="19" t="s">
        <v>127</v>
      </c>
      <c r="E505" s="27"/>
      <c r="F505" s="40"/>
    </row>
    <row r="506" spans="1:6" x14ac:dyDescent="0.25">
      <c r="A506" s="143">
        <f t="shared" si="86"/>
        <v>44768</v>
      </c>
      <c r="B506" s="69" t="str">
        <f t="shared" si="94"/>
        <v>Día</v>
      </c>
      <c r="C506" s="69" t="str">
        <f t="shared" si="95"/>
        <v>Internista</v>
      </c>
      <c r="D506" s="19" t="s">
        <v>64</v>
      </c>
      <c r="E506" s="27"/>
      <c r="F506" s="40"/>
    </row>
    <row r="507" spans="1:6" x14ac:dyDescent="0.25">
      <c r="A507" s="143">
        <f t="shared" si="86"/>
        <v>44768</v>
      </c>
      <c r="B507" s="69" t="str">
        <f t="shared" si="94"/>
        <v>Día</v>
      </c>
      <c r="C507" s="69" t="str">
        <f t="shared" si="95"/>
        <v>Traumatólogo</v>
      </c>
      <c r="D507" s="19" t="s">
        <v>65</v>
      </c>
      <c r="E507" s="27"/>
      <c r="F507" s="40"/>
    </row>
    <row r="508" spans="1:6" x14ac:dyDescent="0.25">
      <c r="A508" s="143">
        <f t="shared" si="86"/>
        <v>44768</v>
      </c>
      <c r="B508" s="69" t="str">
        <f t="shared" si="94"/>
        <v>Día</v>
      </c>
      <c r="C508" s="69" t="str">
        <f t="shared" si="95"/>
        <v>Ginecología</v>
      </c>
      <c r="D508" s="19" t="s">
        <v>33</v>
      </c>
      <c r="E508" s="27"/>
      <c r="F508" s="40"/>
    </row>
    <row r="509" spans="1:6" x14ac:dyDescent="0.25">
      <c r="A509" s="143">
        <f t="shared" si="86"/>
        <v>44768</v>
      </c>
      <c r="B509" s="69" t="str">
        <f t="shared" si="94"/>
        <v>Día</v>
      </c>
      <c r="C509" s="69" t="str">
        <f t="shared" si="95"/>
        <v>Refuerzo</v>
      </c>
      <c r="D509" s="19" t="s">
        <v>469</v>
      </c>
      <c r="E509" s="27"/>
      <c r="F509" s="40"/>
    </row>
    <row r="510" spans="1:6" x14ac:dyDescent="0.25">
      <c r="A510" s="143">
        <f t="shared" si="86"/>
        <v>44768</v>
      </c>
      <c r="B510" s="69" t="str">
        <f t="shared" si="94"/>
        <v>Día</v>
      </c>
      <c r="C510" s="69" t="str">
        <f t="shared" si="95"/>
        <v>Anestesista</v>
      </c>
      <c r="D510" s="19" t="s">
        <v>449</v>
      </c>
      <c r="E510" s="27"/>
      <c r="F510" s="40"/>
    </row>
    <row r="511" spans="1:6" x14ac:dyDescent="0.25">
      <c r="A511" s="143">
        <f>+A491+1</f>
        <v>44768</v>
      </c>
      <c r="B511" s="69" t="s">
        <v>6</v>
      </c>
      <c r="C511" s="69" t="s">
        <v>24</v>
      </c>
      <c r="D511" s="19" t="s">
        <v>329</v>
      </c>
      <c r="E511" s="27"/>
      <c r="F511" s="40"/>
    </row>
    <row r="512" spans="1:6" x14ac:dyDescent="0.25">
      <c r="A512" s="143">
        <f>+A492+1</f>
        <v>44768</v>
      </c>
      <c r="B512" s="69" t="s">
        <v>6</v>
      </c>
      <c r="C512" s="69" t="s">
        <v>21</v>
      </c>
      <c r="D512" s="19" t="s">
        <v>385</v>
      </c>
      <c r="E512" s="27"/>
      <c r="F512" s="40"/>
    </row>
    <row r="513" spans="1:6" ht="15.75" thickBot="1" x14ac:dyDescent="0.3">
      <c r="A513" s="143">
        <f t="shared" ref="A513:A520" si="96">+A493+1</f>
        <v>44768</v>
      </c>
      <c r="B513" s="69" t="str">
        <f t="shared" ref="B513:B520" si="97">+B493</f>
        <v>Día</v>
      </c>
      <c r="C513" s="69" t="str">
        <f t="shared" ref="C513:C520" si="98">+C493</f>
        <v>Refuerzo UCI/UTI</v>
      </c>
      <c r="D513" s="19" t="s">
        <v>47</v>
      </c>
      <c r="E513" s="27"/>
      <c r="F513" s="40"/>
    </row>
    <row r="514" spans="1:6" x14ac:dyDescent="0.25">
      <c r="A514" s="142">
        <f t="shared" si="96"/>
        <v>44768</v>
      </c>
      <c r="B514" s="70" t="str">
        <f t="shared" si="97"/>
        <v>Noche</v>
      </c>
      <c r="C514" s="70" t="str">
        <f t="shared" si="98"/>
        <v>Pediatría</v>
      </c>
      <c r="D514" s="18" t="s">
        <v>70</v>
      </c>
      <c r="E514" s="28"/>
      <c r="F514" s="39"/>
    </row>
    <row r="515" spans="1:6" x14ac:dyDescent="0.25">
      <c r="A515" s="143">
        <f t="shared" si="96"/>
        <v>44768</v>
      </c>
      <c r="B515" s="69" t="str">
        <f t="shared" si="97"/>
        <v>Noche</v>
      </c>
      <c r="C515" s="69" t="str">
        <f t="shared" si="98"/>
        <v>Cirugía</v>
      </c>
      <c r="D515" s="19" t="s">
        <v>501</v>
      </c>
      <c r="E515" s="27"/>
      <c r="F515" s="40"/>
    </row>
    <row r="516" spans="1:6" x14ac:dyDescent="0.25">
      <c r="A516" s="143">
        <f t="shared" si="96"/>
        <v>44768</v>
      </c>
      <c r="B516" s="69" t="str">
        <f t="shared" si="97"/>
        <v>Noche</v>
      </c>
      <c r="C516" s="69" t="str">
        <f t="shared" si="98"/>
        <v>Internista</v>
      </c>
      <c r="D516" s="19" t="s">
        <v>73</v>
      </c>
      <c r="E516" s="27"/>
      <c r="F516" s="40"/>
    </row>
    <row r="517" spans="1:6" x14ac:dyDescent="0.25">
      <c r="A517" s="143">
        <f t="shared" si="96"/>
        <v>44768</v>
      </c>
      <c r="B517" s="69" t="str">
        <f t="shared" si="97"/>
        <v>Noche</v>
      </c>
      <c r="C517" s="69" t="str">
        <f t="shared" si="98"/>
        <v>Traumatólogo</v>
      </c>
      <c r="D517" s="19" t="s">
        <v>124</v>
      </c>
      <c r="E517" s="27"/>
      <c r="F517" s="40"/>
    </row>
    <row r="518" spans="1:6" x14ac:dyDescent="0.25">
      <c r="A518" s="143">
        <f t="shared" si="96"/>
        <v>44768</v>
      </c>
      <c r="B518" s="69" t="str">
        <f t="shared" si="97"/>
        <v>Noche</v>
      </c>
      <c r="C518" s="69" t="str">
        <f t="shared" si="98"/>
        <v>Ginecología</v>
      </c>
      <c r="D518" s="19" t="s">
        <v>33</v>
      </c>
      <c r="E518" s="27"/>
      <c r="F518" s="40"/>
    </row>
    <row r="519" spans="1:6" x14ac:dyDescent="0.25">
      <c r="A519" s="143">
        <f t="shared" si="96"/>
        <v>44768</v>
      </c>
      <c r="B519" s="69" t="str">
        <f t="shared" si="97"/>
        <v>Noche</v>
      </c>
      <c r="C519" s="69" t="str">
        <f t="shared" si="98"/>
        <v>Refuerzo</v>
      </c>
      <c r="D519" s="19" t="s">
        <v>498</v>
      </c>
      <c r="E519" s="27"/>
      <c r="F519" s="40"/>
    </row>
    <row r="520" spans="1:6" x14ac:dyDescent="0.25">
      <c r="A520" s="143">
        <f t="shared" si="96"/>
        <v>44768</v>
      </c>
      <c r="B520" s="69" t="str">
        <f t="shared" si="97"/>
        <v>Noche</v>
      </c>
      <c r="C520" s="69" t="str">
        <f t="shared" si="98"/>
        <v>Anestesista</v>
      </c>
      <c r="D520" s="19" t="s">
        <v>449</v>
      </c>
      <c r="E520" s="27"/>
      <c r="F520" s="40"/>
    </row>
    <row r="521" spans="1:6" x14ac:dyDescent="0.25">
      <c r="A521" s="143">
        <f>+A501+1</f>
        <v>44768</v>
      </c>
      <c r="B521" s="69" t="s">
        <v>12</v>
      </c>
      <c r="C521" s="69" t="s">
        <v>24</v>
      </c>
      <c r="D521" s="19" t="s">
        <v>329</v>
      </c>
      <c r="E521" s="27"/>
      <c r="F521" s="40"/>
    </row>
    <row r="522" spans="1:6" x14ac:dyDescent="0.25">
      <c r="A522" s="143">
        <f>+A502+1</f>
        <v>44768</v>
      </c>
      <c r="B522" s="69" t="s">
        <v>12</v>
      </c>
      <c r="C522" s="69" t="s">
        <v>21</v>
      </c>
      <c r="D522" s="19" t="s">
        <v>385</v>
      </c>
      <c r="E522" s="27"/>
      <c r="F522" s="40"/>
    </row>
    <row r="523" spans="1:6" ht="15.75" thickBot="1" x14ac:dyDescent="0.3">
      <c r="A523" s="143">
        <f t="shared" ref="A523:A586" si="99">+A503+1</f>
        <v>44768</v>
      </c>
      <c r="B523" s="69" t="str">
        <f t="shared" ref="B523:B530" si="100">+B503</f>
        <v>Noche</v>
      </c>
      <c r="C523" s="69" t="str">
        <f t="shared" ref="C523" si="101">+C503</f>
        <v>Refuerzo UCI/UTI</v>
      </c>
      <c r="D523" s="19" t="s">
        <v>47</v>
      </c>
      <c r="E523" s="27"/>
      <c r="F523" s="40"/>
    </row>
    <row r="524" spans="1:6" x14ac:dyDescent="0.25">
      <c r="A524" s="142">
        <f t="shared" si="99"/>
        <v>44769</v>
      </c>
      <c r="B524" s="70" t="str">
        <f t="shared" si="100"/>
        <v>Día</v>
      </c>
      <c r="C524" s="70" t="str">
        <f t="shared" ref="C524:C530" si="102">+C504</f>
        <v>Pediatría</v>
      </c>
      <c r="D524" s="18" t="s">
        <v>77</v>
      </c>
      <c r="E524" s="28" t="s">
        <v>92</v>
      </c>
      <c r="F524" s="39"/>
    </row>
    <row r="525" spans="1:6" x14ac:dyDescent="0.25">
      <c r="A525" s="143">
        <f t="shared" si="99"/>
        <v>44769</v>
      </c>
      <c r="B525" s="69" t="str">
        <f t="shared" si="100"/>
        <v>Día</v>
      </c>
      <c r="C525" s="69" t="str">
        <f t="shared" si="102"/>
        <v>Cirugía</v>
      </c>
      <c r="D525" s="19" t="s">
        <v>83</v>
      </c>
      <c r="E525" s="47"/>
      <c r="F525" s="40"/>
    </row>
    <row r="526" spans="1:6" x14ac:dyDescent="0.25">
      <c r="A526" s="143">
        <f t="shared" si="99"/>
        <v>44769</v>
      </c>
      <c r="B526" s="69" t="str">
        <f t="shared" si="100"/>
        <v>Día</v>
      </c>
      <c r="C526" s="69" t="str">
        <f t="shared" si="102"/>
        <v>Internista</v>
      </c>
      <c r="D526" s="21" t="s">
        <v>84</v>
      </c>
      <c r="E526" s="27"/>
      <c r="F526" s="40"/>
    </row>
    <row r="527" spans="1:6" x14ac:dyDescent="0.25">
      <c r="A527" s="143">
        <f t="shared" si="99"/>
        <v>44769</v>
      </c>
      <c r="B527" s="69" t="str">
        <f t="shared" si="100"/>
        <v>Día</v>
      </c>
      <c r="C527" s="69" t="str">
        <f t="shared" si="102"/>
        <v>Traumatólogo</v>
      </c>
      <c r="D527" s="19" t="s">
        <v>85</v>
      </c>
      <c r="E527" s="27"/>
      <c r="F527" s="40"/>
    </row>
    <row r="528" spans="1:6" x14ac:dyDescent="0.25">
      <c r="A528" s="143">
        <f t="shared" si="99"/>
        <v>44769</v>
      </c>
      <c r="B528" s="69" t="str">
        <f t="shared" si="100"/>
        <v>Día</v>
      </c>
      <c r="C528" s="69" t="str">
        <f t="shared" si="102"/>
        <v>Ginecología</v>
      </c>
      <c r="D528" s="19" t="s">
        <v>34</v>
      </c>
      <c r="E528" s="27"/>
      <c r="F528" s="40"/>
    </row>
    <row r="529" spans="1:6" x14ac:dyDescent="0.25">
      <c r="A529" s="143">
        <f t="shared" si="99"/>
        <v>44769</v>
      </c>
      <c r="B529" s="69" t="str">
        <f t="shared" si="100"/>
        <v>Día</v>
      </c>
      <c r="C529" s="69" t="str">
        <f t="shared" si="102"/>
        <v>Refuerzo</v>
      </c>
      <c r="D529" s="19" t="s">
        <v>118</v>
      </c>
      <c r="E529" s="27"/>
      <c r="F529" s="40"/>
    </row>
    <row r="530" spans="1:6" x14ac:dyDescent="0.25">
      <c r="A530" s="143">
        <f t="shared" si="99"/>
        <v>44769</v>
      </c>
      <c r="B530" s="69" t="str">
        <f t="shared" si="100"/>
        <v>Día</v>
      </c>
      <c r="C530" s="69" t="str">
        <f t="shared" si="102"/>
        <v>Anestesista</v>
      </c>
      <c r="D530" s="21" t="s">
        <v>39</v>
      </c>
      <c r="E530" s="27"/>
      <c r="F530" s="40"/>
    </row>
    <row r="531" spans="1:6" x14ac:dyDescent="0.25">
      <c r="A531" s="143">
        <f t="shared" si="99"/>
        <v>44769</v>
      </c>
      <c r="B531" s="69" t="s">
        <v>6</v>
      </c>
      <c r="C531" s="69" t="s">
        <v>24</v>
      </c>
      <c r="D531" s="19" t="s">
        <v>333</v>
      </c>
      <c r="E531" s="27"/>
      <c r="F531" s="40"/>
    </row>
    <row r="532" spans="1:6" x14ac:dyDescent="0.25">
      <c r="A532" s="143">
        <f t="shared" si="99"/>
        <v>44769</v>
      </c>
      <c r="B532" s="69" t="s">
        <v>6</v>
      </c>
      <c r="C532" s="69" t="s">
        <v>21</v>
      </c>
      <c r="D532" s="19" t="s">
        <v>386</v>
      </c>
      <c r="E532" s="27"/>
      <c r="F532" s="40"/>
    </row>
    <row r="533" spans="1:6" ht="15.75" thickBot="1" x14ac:dyDescent="0.3">
      <c r="A533" s="143">
        <f t="shared" si="99"/>
        <v>44769</v>
      </c>
      <c r="B533" s="69" t="str">
        <f t="shared" ref="B533:B540" si="103">+B513</f>
        <v>Día</v>
      </c>
      <c r="C533" s="69" t="str">
        <f t="shared" ref="C533:C540" si="104">+C513</f>
        <v>Refuerzo UCI/UTI</v>
      </c>
      <c r="D533" s="19" t="s">
        <v>490</v>
      </c>
      <c r="E533" s="27"/>
      <c r="F533" s="40"/>
    </row>
    <row r="534" spans="1:6" x14ac:dyDescent="0.25">
      <c r="A534" s="142">
        <f t="shared" si="99"/>
        <v>44769</v>
      </c>
      <c r="B534" s="70" t="str">
        <f t="shared" si="103"/>
        <v>Noche</v>
      </c>
      <c r="C534" s="70" t="str">
        <f t="shared" si="104"/>
        <v>Pediatría</v>
      </c>
      <c r="D534" s="18" t="s">
        <v>443</v>
      </c>
      <c r="E534" s="28"/>
      <c r="F534" s="39"/>
    </row>
    <row r="535" spans="1:6" x14ac:dyDescent="0.25">
      <c r="A535" s="143">
        <f t="shared" si="99"/>
        <v>44769</v>
      </c>
      <c r="B535" s="69" t="str">
        <f t="shared" si="103"/>
        <v>Noche</v>
      </c>
      <c r="C535" s="69" t="str">
        <f t="shared" si="104"/>
        <v>Cirugía</v>
      </c>
      <c r="D535" s="19" t="s">
        <v>75</v>
      </c>
      <c r="E535" s="27"/>
      <c r="F535" s="40"/>
    </row>
    <row r="536" spans="1:6" x14ac:dyDescent="0.25">
      <c r="A536" s="143">
        <f t="shared" si="99"/>
        <v>44769</v>
      </c>
      <c r="B536" s="69" t="str">
        <f t="shared" si="103"/>
        <v>Noche</v>
      </c>
      <c r="C536" s="69" t="str">
        <f t="shared" si="104"/>
        <v>Internista</v>
      </c>
      <c r="D536" s="19" t="s">
        <v>475</v>
      </c>
      <c r="E536" s="27"/>
      <c r="F536" s="40"/>
    </row>
    <row r="537" spans="1:6" x14ac:dyDescent="0.25">
      <c r="A537" s="143">
        <f t="shared" si="99"/>
        <v>44769</v>
      </c>
      <c r="B537" s="69" t="str">
        <f t="shared" si="103"/>
        <v>Noche</v>
      </c>
      <c r="C537" s="69" t="str">
        <f t="shared" si="104"/>
        <v>Traumatólogo</v>
      </c>
      <c r="D537" s="19" t="s">
        <v>85</v>
      </c>
      <c r="E537" s="27"/>
      <c r="F537" s="40"/>
    </row>
    <row r="538" spans="1:6" x14ac:dyDescent="0.25">
      <c r="A538" s="143">
        <f t="shared" si="99"/>
        <v>44769</v>
      </c>
      <c r="B538" s="69" t="str">
        <f t="shared" si="103"/>
        <v>Noche</v>
      </c>
      <c r="C538" s="69" t="str">
        <f t="shared" si="104"/>
        <v>Ginecología</v>
      </c>
      <c r="D538" s="19" t="s">
        <v>34</v>
      </c>
      <c r="E538" s="27"/>
      <c r="F538" s="40"/>
    </row>
    <row r="539" spans="1:6" x14ac:dyDescent="0.25">
      <c r="A539" s="143">
        <f t="shared" si="99"/>
        <v>44769</v>
      </c>
      <c r="B539" s="69" t="str">
        <f t="shared" si="103"/>
        <v>Noche</v>
      </c>
      <c r="C539" s="69" t="str">
        <f t="shared" si="104"/>
        <v>Refuerzo</v>
      </c>
      <c r="D539" s="19" t="s">
        <v>123</v>
      </c>
      <c r="E539" s="27"/>
      <c r="F539" s="40"/>
    </row>
    <row r="540" spans="1:6" x14ac:dyDescent="0.25">
      <c r="A540" s="143">
        <f t="shared" si="99"/>
        <v>44769</v>
      </c>
      <c r="B540" s="69" t="str">
        <f t="shared" si="103"/>
        <v>Noche</v>
      </c>
      <c r="C540" s="69" t="str">
        <f t="shared" si="104"/>
        <v>Anestesista</v>
      </c>
      <c r="D540" s="21" t="s">
        <v>39</v>
      </c>
      <c r="E540" s="27"/>
      <c r="F540" s="40"/>
    </row>
    <row r="541" spans="1:6" x14ac:dyDescent="0.25">
      <c r="A541" s="143">
        <f t="shared" si="99"/>
        <v>44769</v>
      </c>
      <c r="B541" s="69" t="s">
        <v>12</v>
      </c>
      <c r="C541" s="69" t="s">
        <v>24</v>
      </c>
      <c r="D541" s="19" t="s">
        <v>333</v>
      </c>
      <c r="E541" s="27"/>
      <c r="F541" s="40"/>
    </row>
    <row r="542" spans="1:6" x14ac:dyDescent="0.25">
      <c r="A542" s="143">
        <f t="shared" si="99"/>
        <v>44769</v>
      </c>
      <c r="B542" s="69" t="s">
        <v>12</v>
      </c>
      <c r="C542" s="69" t="s">
        <v>21</v>
      </c>
      <c r="D542" s="19" t="s">
        <v>386</v>
      </c>
      <c r="E542" s="27"/>
      <c r="F542" s="40"/>
    </row>
    <row r="543" spans="1:6" ht="15.75" thickBot="1" x14ac:dyDescent="0.3">
      <c r="A543" s="143">
        <f t="shared" si="99"/>
        <v>44769</v>
      </c>
      <c r="B543" s="69" t="str">
        <f t="shared" si="90"/>
        <v>Noche</v>
      </c>
      <c r="C543" s="69" t="str">
        <f t="shared" ref="C543:C550" si="105">+C523</f>
        <v>Refuerzo UCI/UTI</v>
      </c>
      <c r="D543" s="19" t="s">
        <v>490</v>
      </c>
      <c r="E543" s="27"/>
      <c r="F543" s="40"/>
    </row>
    <row r="544" spans="1:6" x14ac:dyDescent="0.25">
      <c r="A544" s="142">
        <f t="shared" si="99"/>
        <v>44770</v>
      </c>
      <c r="B544" s="70" t="str">
        <f t="shared" si="90"/>
        <v>Día</v>
      </c>
      <c r="C544" s="70" t="str">
        <f t="shared" si="105"/>
        <v>Pediatría</v>
      </c>
      <c r="D544" s="18" t="s">
        <v>59</v>
      </c>
      <c r="E544" s="28" t="s">
        <v>352</v>
      </c>
      <c r="F544" s="39"/>
    </row>
    <row r="545" spans="1:6" x14ac:dyDescent="0.25">
      <c r="A545" s="143">
        <f t="shared" si="99"/>
        <v>44770</v>
      </c>
      <c r="B545" s="69" t="str">
        <f t="shared" si="90"/>
        <v>Día</v>
      </c>
      <c r="C545" s="69" t="str">
        <f t="shared" si="105"/>
        <v>Cirugía</v>
      </c>
      <c r="D545" s="24" t="s">
        <v>503</v>
      </c>
      <c r="E545" s="27" t="s">
        <v>82</v>
      </c>
      <c r="F545" s="40"/>
    </row>
    <row r="546" spans="1:6" x14ac:dyDescent="0.25">
      <c r="A546" s="143">
        <f t="shared" si="99"/>
        <v>44770</v>
      </c>
      <c r="B546" s="69" t="str">
        <f t="shared" si="90"/>
        <v>Día</v>
      </c>
      <c r="C546" s="69" t="str">
        <f t="shared" si="105"/>
        <v>Internista</v>
      </c>
      <c r="D546" s="19" t="s">
        <v>89</v>
      </c>
      <c r="E546" s="27"/>
      <c r="F546" s="40"/>
    </row>
    <row r="547" spans="1:6" x14ac:dyDescent="0.25">
      <c r="A547" s="143">
        <f t="shared" si="99"/>
        <v>44770</v>
      </c>
      <c r="B547" s="69" t="str">
        <f t="shared" ref="B547:B550" si="106">+B527</f>
        <v>Día</v>
      </c>
      <c r="C547" s="69" t="str">
        <f t="shared" si="105"/>
        <v>Traumatólogo</v>
      </c>
      <c r="D547" s="19" t="s">
        <v>90</v>
      </c>
      <c r="E547" s="27" t="s">
        <v>91</v>
      </c>
      <c r="F547" s="40"/>
    </row>
    <row r="548" spans="1:6" x14ac:dyDescent="0.25">
      <c r="A548" s="143">
        <f t="shared" si="99"/>
        <v>44770</v>
      </c>
      <c r="B548" s="69" t="str">
        <f t="shared" si="106"/>
        <v>Día</v>
      </c>
      <c r="C548" s="69" t="str">
        <f t="shared" si="105"/>
        <v>Ginecología</v>
      </c>
      <c r="D548" s="20" t="s">
        <v>107</v>
      </c>
      <c r="E548" s="27"/>
      <c r="F548" s="40"/>
    </row>
    <row r="549" spans="1:6" x14ac:dyDescent="0.25">
      <c r="A549" s="143">
        <f t="shared" si="99"/>
        <v>44770</v>
      </c>
      <c r="B549" s="69" t="str">
        <f t="shared" si="106"/>
        <v>Día</v>
      </c>
      <c r="C549" s="69" t="str">
        <f t="shared" si="105"/>
        <v>Refuerzo</v>
      </c>
      <c r="D549" s="19" t="s">
        <v>93</v>
      </c>
      <c r="E549" s="27"/>
      <c r="F549" s="40"/>
    </row>
    <row r="550" spans="1:6" x14ac:dyDescent="0.25">
      <c r="A550" s="143">
        <f t="shared" si="99"/>
        <v>44770</v>
      </c>
      <c r="B550" s="69" t="str">
        <f t="shared" si="106"/>
        <v>Día</v>
      </c>
      <c r="C550" s="69" t="str">
        <f t="shared" si="105"/>
        <v>Anestesista</v>
      </c>
      <c r="D550" s="19" t="s">
        <v>41</v>
      </c>
      <c r="E550" s="27"/>
      <c r="F550" s="40"/>
    </row>
    <row r="551" spans="1:6" x14ac:dyDescent="0.25">
      <c r="A551" s="143">
        <f t="shared" si="99"/>
        <v>44770</v>
      </c>
      <c r="B551" s="69" t="s">
        <v>6</v>
      </c>
      <c r="C551" s="69" t="s">
        <v>24</v>
      </c>
      <c r="D551" s="19" t="s">
        <v>348</v>
      </c>
      <c r="E551" s="27"/>
      <c r="F551" s="40"/>
    </row>
    <row r="552" spans="1:6" x14ac:dyDescent="0.25">
      <c r="A552" s="143">
        <f t="shared" si="99"/>
        <v>44770</v>
      </c>
      <c r="B552" s="69" t="s">
        <v>6</v>
      </c>
      <c r="C552" s="69" t="s">
        <v>21</v>
      </c>
      <c r="D552" s="19" t="s">
        <v>387</v>
      </c>
      <c r="E552" s="27"/>
      <c r="F552" s="40"/>
    </row>
    <row r="553" spans="1:6" ht="15.75" thickBot="1" x14ac:dyDescent="0.3">
      <c r="A553" s="143">
        <f t="shared" si="99"/>
        <v>44770</v>
      </c>
      <c r="B553" s="69" t="str">
        <f t="shared" ref="B553:B560" si="107">+B533</f>
        <v>Día</v>
      </c>
      <c r="C553" s="69" t="str">
        <f t="shared" ref="C553:C560" si="108">+C533</f>
        <v>Refuerzo UCI/UTI</v>
      </c>
      <c r="D553" s="19" t="s">
        <v>450</v>
      </c>
      <c r="E553" s="27"/>
      <c r="F553" s="40"/>
    </row>
    <row r="554" spans="1:6" x14ac:dyDescent="0.25">
      <c r="A554" s="142">
        <f t="shared" si="99"/>
        <v>44770</v>
      </c>
      <c r="B554" s="70" t="str">
        <f t="shared" si="107"/>
        <v>Noche</v>
      </c>
      <c r="C554" s="70" t="str">
        <f t="shared" si="108"/>
        <v>Pediatría</v>
      </c>
      <c r="D554" s="18" t="s">
        <v>59</v>
      </c>
      <c r="E554" s="28"/>
      <c r="F554" s="39"/>
    </row>
    <row r="555" spans="1:6" x14ac:dyDescent="0.25">
      <c r="A555" s="143">
        <f t="shared" si="99"/>
        <v>44770</v>
      </c>
      <c r="B555" s="69" t="str">
        <f t="shared" si="107"/>
        <v>Noche</v>
      </c>
      <c r="C555" s="69" t="str">
        <f t="shared" si="108"/>
        <v>Cirugía</v>
      </c>
      <c r="D555" s="24" t="s">
        <v>503</v>
      </c>
      <c r="E555" s="27"/>
      <c r="F555" s="40"/>
    </row>
    <row r="556" spans="1:6" x14ac:dyDescent="0.25">
      <c r="A556" s="143">
        <f t="shared" si="99"/>
        <v>44770</v>
      </c>
      <c r="B556" s="69" t="str">
        <f t="shared" si="107"/>
        <v>Noche</v>
      </c>
      <c r="C556" s="69" t="str">
        <f t="shared" si="108"/>
        <v>Internista</v>
      </c>
      <c r="D556" s="19" t="s">
        <v>89</v>
      </c>
      <c r="E556" s="27"/>
      <c r="F556" s="40"/>
    </row>
    <row r="557" spans="1:6" x14ac:dyDescent="0.25">
      <c r="A557" s="143">
        <f t="shared" si="99"/>
        <v>44770</v>
      </c>
      <c r="B557" s="69" t="str">
        <f t="shared" si="107"/>
        <v>Noche</v>
      </c>
      <c r="C557" s="69" t="str">
        <f t="shared" si="108"/>
        <v>Traumatólogo</v>
      </c>
      <c r="D557" s="19" t="s">
        <v>90</v>
      </c>
      <c r="E557" s="27"/>
      <c r="F557" s="40"/>
    </row>
    <row r="558" spans="1:6" x14ac:dyDescent="0.25">
      <c r="A558" s="143">
        <f t="shared" si="99"/>
        <v>44770</v>
      </c>
      <c r="B558" s="69" t="str">
        <f t="shared" si="107"/>
        <v>Noche</v>
      </c>
      <c r="C558" s="69" t="str">
        <f t="shared" si="108"/>
        <v>Ginecología</v>
      </c>
      <c r="D558" s="20" t="s">
        <v>107</v>
      </c>
      <c r="E558" s="27"/>
      <c r="F558" s="40"/>
    </row>
    <row r="559" spans="1:6" x14ac:dyDescent="0.25">
      <c r="A559" s="143">
        <f t="shared" si="99"/>
        <v>44770</v>
      </c>
      <c r="B559" s="69" t="str">
        <f t="shared" si="107"/>
        <v>Noche</v>
      </c>
      <c r="C559" s="69" t="str">
        <f t="shared" si="108"/>
        <v>Refuerzo</v>
      </c>
      <c r="D559" s="19" t="s">
        <v>93</v>
      </c>
      <c r="E559" s="27"/>
      <c r="F559" s="40"/>
    </row>
    <row r="560" spans="1:6" x14ac:dyDescent="0.25">
      <c r="A560" s="143">
        <f t="shared" si="99"/>
        <v>44770</v>
      </c>
      <c r="B560" s="69" t="str">
        <f t="shared" si="107"/>
        <v>Noche</v>
      </c>
      <c r="C560" s="69" t="str">
        <f t="shared" si="108"/>
        <v>Anestesista</v>
      </c>
      <c r="D560" s="19" t="s">
        <v>41</v>
      </c>
      <c r="E560" s="27"/>
      <c r="F560" s="40"/>
    </row>
    <row r="561" spans="1:6" x14ac:dyDescent="0.25">
      <c r="A561" s="143">
        <f t="shared" si="99"/>
        <v>44770</v>
      </c>
      <c r="B561" s="69" t="s">
        <v>12</v>
      </c>
      <c r="C561" s="69" t="s">
        <v>24</v>
      </c>
      <c r="D561" s="19" t="s">
        <v>348</v>
      </c>
      <c r="E561" s="27"/>
      <c r="F561" s="65"/>
    </row>
    <row r="562" spans="1:6" x14ac:dyDescent="0.25">
      <c r="A562" s="143">
        <f t="shared" si="99"/>
        <v>44770</v>
      </c>
      <c r="B562" s="69" t="s">
        <v>12</v>
      </c>
      <c r="C562" s="69" t="s">
        <v>21</v>
      </c>
      <c r="D562" s="19" t="s">
        <v>387</v>
      </c>
      <c r="E562" s="27"/>
      <c r="F562" s="65"/>
    </row>
    <row r="563" spans="1:6" ht="15.75" thickBot="1" x14ac:dyDescent="0.3">
      <c r="A563" s="143">
        <f t="shared" si="99"/>
        <v>44770</v>
      </c>
      <c r="B563" s="69" t="str">
        <f t="shared" ref="B563:B570" si="109">+B543</f>
        <v>Noche</v>
      </c>
      <c r="C563" s="69" t="str">
        <f t="shared" ref="C563:C570" si="110">+C543</f>
        <v>Refuerzo UCI/UTI</v>
      </c>
      <c r="D563" s="19" t="s">
        <v>450</v>
      </c>
      <c r="E563" s="27"/>
      <c r="F563" s="41"/>
    </row>
    <row r="564" spans="1:6" x14ac:dyDescent="0.25">
      <c r="A564" s="142">
        <f t="shared" si="99"/>
        <v>44771</v>
      </c>
      <c r="B564" s="70" t="str">
        <f t="shared" si="109"/>
        <v>Día</v>
      </c>
      <c r="C564" s="70" t="str">
        <f t="shared" si="110"/>
        <v>Pediatría</v>
      </c>
      <c r="D564" s="18" t="s">
        <v>443</v>
      </c>
      <c r="E564" s="28"/>
      <c r="F564" s="39"/>
    </row>
    <row r="565" spans="1:6" x14ac:dyDescent="0.25">
      <c r="A565" s="143">
        <f t="shared" si="99"/>
        <v>44771</v>
      </c>
      <c r="B565" s="69" t="str">
        <f t="shared" si="109"/>
        <v>Día</v>
      </c>
      <c r="C565" s="69" t="str">
        <f t="shared" si="110"/>
        <v>Cirugía</v>
      </c>
      <c r="D565" s="19" t="s">
        <v>321</v>
      </c>
      <c r="E565" s="27"/>
      <c r="F565" s="40"/>
    </row>
    <row r="566" spans="1:6" x14ac:dyDescent="0.25">
      <c r="A566" s="143">
        <f t="shared" si="99"/>
        <v>44771</v>
      </c>
      <c r="B566" s="69" t="str">
        <f t="shared" si="109"/>
        <v>Día</v>
      </c>
      <c r="C566" s="69" t="str">
        <f t="shared" si="110"/>
        <v>Internista</v>
      </c>
      <c r="D566" s="19" t="s">
        <v>475</v>
      </c>
      <c r="E566" s="27"/>
      <c r="F566" s="40"/>
    </row>
    <row r="567" spans="1:6" x14ac:dyDescent="0.25">
      <c r="A567" s="143">
        <f t="shared" si="99"/>
        <v>44771</v>
      </c>
      <c r="B567" s="69" t="str">
        <f t="shared" si="109"/>
        <v>Día</v>
      </c>
      <c r="C567" s="69" t="str">
        <f t="shared" si="110"/>
        <v>Traumatólogo</v>
      </c>
      <c r="D567" s="19" t="s">
        <v>56</v>
      </c>
      <c r="E567" s="27"/>
      <c r="F567" s="40"/>
    </row>
    <row r="568" spans="1:6" x14ac:dyDescent="0.25">
      <c r="A568" s="143">
        <f t="shared" si="99"/>
        <v>44771</v>
      </c>
      <c r="B568" s="69" t="str">
        <f t="shared" si="109"/>
        <v>Día</v>
      </c>
      <c r="C568" s="69" t="str">
        <f t="shared" si="110"/>
        <v>Ginecología</v>
      </c>
      <c r="D568" s="19" t="s">
        <v>107</v>
      </c>
      <c r="E568" s="27"/>
      <c r="F568" s="40"/>
    </row>
    <row r="569" spans="1:6" x14ac:dyDescent="0.25">
      <c r="A569" s="143">
        <f t="shared" si="99"/>
        <v>44771</v>
      </c>
      <c r="B569" s="69" t="str">
        <f t="shared" si="109"/>
        <v>Día</v>
      </c>
      <c r="C569" s="69" t="str">
        <f t="shared" si="110"/>
        <v>Refuerzo</v>
      </c>
      <c r="D569" s="19" t="s">
        <v>123</v>
      </c>
      <c r="E569" s="27"/>
      <c r="F569" s="40"/>
    </row>
    <row r="570" spans="1:6" x14ac:dyDescent="0.25">
      <c r="A570" s="143">
        <f t="shared" si="99"/>
        <v>44771</v>
      </c>
      <c r="B570" s="69" t="str">
        <f t="shared" si="109"/>
        <v>Día</v>
      </c>
      <c r="C570" s="69" t="str">
        <f t="shared" si="110"/>
        <v>Anestesista</v>
      </c>
      <c r="D570" s="19" t="s">
        <v>39</v>
      </c>
      <c r="E570" s="27"/>
      <c r="F570" s="40"/>
    </row>
    <row r="571" spans="1:6" x14ac:dyDescent="0.25">
      <c r="A571" s="143">
        <f>+A551+1</f>
        <v>44771</v>
      </c>
      <c r="B571" s="69" t="s">
        <v>6</v>
      </c>
      <c r="C571" s="69" t="s">
        <v>24</v>
      </c>
      <c r="D571" s="96" t="s">
        <v>332</v>
      </c>
      <c r="E571" s="27"/>
      <c r="F571" s="40"/>
    </row>
    <row r="572" spans="1:6" x14ac:dyDescent="0.25">
      <c r="A572" s="143">
        <f>+A552+1</f>
        <v>44771</v>
      </c>
      <c r="B572" s="69" t="s">
        <v>6</v>
      </c>
      <c r="C572" s="69" t="s">
        <v>21</v>
      </c>
      <c r="D572" s="80" t="s">
        <v>388</v>
      </c>
      <c r="E572" s="27"/>
      <c r="F572" s="40"/>
    </row>
    <row r="573" spans="1:6" ht="15.75" thickBot="1" x14ac:dyDescent="0.3">
      <c r="A573" s="143">
        <f t="shared" ref="A573:A580" si="111">+A553+1</f>
        <v>44771</v>
      </c>
      <c r="B573" s="69" t="str">
        <f t="shared" ref="B573:B580" si="112">+B553</f>
        <v>Día</v>
      </c>
      <c r="C573" s="69" t="str">
        <f t="shared" ref="C573" si="113">+C553</f>
        <v>Refuerzo UCI/UTI</v>
      </c>
      <c r="D573" s="79" t="s">
        <v>389</v>
      </c>
      <c r="E573" s="27"/>
      <c r="F573" s="40"/>
    </row>
    <row r="574" spans="1:6" x14ac:dyDescent="0.25">
      <c r="A574" s="142">
        <f t="shared" si="111"/>
        <v>44771</v>
      </c>
      <c r="B574" s="70" t="str">
        <f t="shared" si="112"/>
        <v>Noche</v>
      </c>
      <c r="C574" s="70" t="str">
        <f t="shared" ref="C574:C580" si="114">+C554</f>
        <v>Pediatría</v>
      </c>
      <c r="D574" s="18" t="s">
        <v>77</v>
      </c>
      <c r="E574" s="28"/>
      <c r="F574" s="39"/>
    </row>
    <row r="575" spans="1:6" x14ac:dyDescent="0.25">
      <c r="A575" s="143">
        <f t="shared" si="111"/>
        <v>44771</v>
      </c>
      <c r="B575" s="69" t="str">
        <f t="shared" si="112"/>
        <v>Noche</v>
      </c>
      <c r="C575" s="69" t="str">
        <f t="shared" si="114"/>
        <v>Cirugía</v>
      </c>
      <c r="D575" s="19" t="s">
        <v>83</v>
      </c>
      <c r="E575" s="27"/>
      <c r="F575" s="40"/>
    </row>
    <row r="576" spans="1:6" x14ac:dyDescent="0.25">
      <c r="A576" s="143">
        <f t="shared" si="111"/>
        <v>44771</v>
      </c>
      <c r="B576" s="69" t="str">
        <f t="shared" si="112"/>
        <v>Noche</v>
      </c>
      <c r="C576" s="69" t="str">
        <f t="shared" si="114"/>
        <v>Internista</v>
      </c>
      <c r="D576" s="19" t="s">
        <v>84</v>
      </c>
      <c r="E576" s="27"/>
      <c r="F576" s="40"/>
    </row>
    <row r="577" spans="1:6" x14ac:dyDescent="0.25">
      <c r="A577" s="143">
        <f t="shared" si="111"/>
        <v>44771</v>
      </c>
      <c r="B577" s="69" t="str">
        <f t="shared" si="112"/>
        <v>Noche</v>
      </c>
      <c r="C577" s="69" t="str">
        <f t="shared" si="114"/>
        <v>Traumatólogo</v>
      </c>
      <c r="D577" s="19" t="s">
        <v>504</v>
      </c>
      <c r="E577" s="27"/>
      <c r="F577" s="40"/>
    </row>
    <row r="578" spans="1:6" x14ac:dyDescent="0.25">
      <c r="A578" s="143">
        <f t="shared" si="111"/>
        <v>44771</v>
      </c>
      <c r="B578" s="69" t="str">
        <f t="shared" si="112"/>
        <v>Noche</v>
      </c>
      <c r="C578" s="69" t="str">
        <f t="shared" si="114"/>
        <v>Ginecología</v>
      </c>
      <c r="D578" s="19" t="s">
        <v>107</v>
      </c>
      <c r="E578" s="27"/>
      <c r="F578" s="40"/>
    </row>
    <row r="579" spans="1:6" x14ac:dyDescent="0.25">
      <c r="A579" s="143">
        <f t="shared" si="111"/>
        <v>44771</v>
      </c>
      <c r="B579" s="69" t="str">
        <f t="shared" si="112"/>
        <v>Noche</v>
      </c>
      <c r="C579" s="69" t="str">
        <f t="shared" si="114"/>
        <v>Refuerzo</v>
      </c>
      <c r="D579" s="19" t="s">
        <v>118</v>
      </c>
      <c r="E579" s="27"/>
      <c r="F579" s="40"/>
    </row>
    <row r="580" spans="1:6" x14ac:dyDescent="0.25">
      <c r="A580" s="143">
        <f t="shared" si="111"/>
        <v>44771</v>
      </c>
      <c r="B580" s="69" t="str">
        <f t="shared" si="112"/>
        <v>Noche</v>
      </c>
      <c r="C580" s="69" t="str">
        <f t="shared" si="114"/>
        <v>Anestesista</v>
      </c>
      <c r="D580" s="19" t="s">
        <v>39</v>
      </c>
      <c r="E580" s="27"/>
      <c r="F580" s="40"/>
    </row>
    <row r="581" spans="1:6" x14ac:dyDescent="0.25">
      <c r="A581" s="143">
        <f>+A561+1</f>
        <v>44771</v>
      </c>
      <c r="B581" s="69" t="s">
        <v>12</v>
      </c>
      <c r="C581" s="69" t="s">
        <v>24</v>
      </c>
      <c r="D581" s="96" t="s">
        <v>332</v>
      </c>
      <c r="E581" s="27"/>
      <c r="F581" s="65"/>
    </row>
    <row r="582" spans="1:6" x14ac:dyDescent="0.25">
      <c r="A582" s="143">
        <f>+A562+1</f>
        <v>44771</v>
      </c>
      <c r="B582" s="69" t="s">
        <v>12</v>
      </c>
      <c r="C582" s="69" t="s">
        <v>21</v>
      </c>
      <c r="D582" s="80" t="s">
        <v>388</v>
      </c>
      <c r="E582" s="27"/>
      <c r="F582" s="65"/>
    </row>
    <row r="583" spans="1:6" ht="15.75" thickBot="1" x14ac:dyDescent="0.3">
      <c r="A583" s="143">
        <f t="shared" si="99"/>
        <v>44771</v>
      </c>
      <c r="B583" s="69" t="str">
        <f t="shared" ref="B583:B590" si="115">+B563</f>
        <v>Noche</v>
      </c>
      <c r="C583" s="69" t="str">
        <f t="shared" ref="C583:C590" si="116">+C563</f>
        <v>Refuerzo UCI/UTI</v>
      </c>
      <c r="D583" s="79" t="s">
        <v>389</v>
      </c>
      <c r="E583" s="27"/>
      <c r="F583" s="41"/>
    </row>
    <row r="584" spans="1:6" x14ac:dyDescent="0.25">
      <c r="A584" s="142">
        <f t="shared" si="99"/>
        <v>44772</v>
      </c>
      <c r="B584" s="70" t="str">
        <f t="shared" si="115"/>
        <v>Día</v>
      </c>
      <c r="C584" s="70" t="str">
        <f t="shared" si="116"/>
        <v>Pediatría</v>
      </c>
      <c r="D584" s="29" t="s">
        <v>62</v>
      </c>
      <c r="E584" s="28"/>
      <c r="F584" s="39"/>
    </row>
    <row r="585" spans="1:6" x14ac:dyDescent="0.25">
      <c r="A585" s="143">
        <f t="shared" si="99"/>
        <v>44772</v>
      </c>
      <c r="B585" s="69" t="str">
        <f t="shared" si="115"/>
        <v>Día</v>
      </c>
      <c r="C585" s="69" t="str">
        <f t="shared" si="116"/>
        <v>Cirugía</v>
      </c>
      <c r="D585" s="23" t="s">
        <v>198</v>
      </c>
      <c r="E585" s="27"/>
      <c r="F585" s="40"/>
    </row>
    <row r="586" spans="1:6" x14ac:dyDescent="0.25">
      <c r="A586" s="143">
        <f t="shared" si="99"/>
        <v>44772</v>
      </c>
      <c r="B586" s="69" t="str">
        <f t="shared" si="115"/>
        <v>Día</v>
      </c>
      <c r="C586" s="69" t="str">
        <f t="shared" si="116"/>
        <v>Internista</v>
      </c>
      <c r="D586" s="19" t="s">
        <v>64</v>
      </c>
      <c r="E586" s="27"/>
      <c r="F586" s="40"/>
    </row>
    <row r="587" spans="1:6" x14ac:dyDescent="0.25">
      <c r="A587" s="143">
        <f t="shared" ref="A587:A623" si="117">+A567+1</f>
        <v>44772</v>
      </c>
      <c r="B587" s="69" t="str">
        <f t="shared" si="115"/>
        <v>Día</v>
      </c>
      <c r="C587" s="69" t="str">
        <f t="shared" si="116"/>
        <v>Traumatólogo</v>
      </c>
      <c r="D587" s="19" t="s">
        <v>124</v>
      </c>
      <c r="E587" s="27"/>
      <c r="F587" s="40"/>
    </row>
    <row r="588" spans="1:6" x14ac:dyDescent="0.25">
      <c r="A588" s="143">
        <f t="shared" si="117"/>
        <v>44772</v>
      </c>
      <c r="B588" s="69" t="str">
        <f t="shared" si="115"/>
        <v>Día</v>
      </c>
      <c r="C588" s="69" t="str">
        <f t="shared" si="116"/>
        <v>Ginecología</v>
      </c>
      <c r="D588" s="19" t="s">
        <v>437</v>
      </c>
      <c r="E588" s="27"/>
      <c r="F588" s="40"/>
    </row>
    <row r="589" spans="1:6" x14ac:dyDescent="0.25">
      <c r="A589" s="143">
        <f t="shared" si="117"/>
        <v>44772</v>
      </c>
      <c r="B589" s="69" t="str">
        <f t="shared" si="115"/>
        <v>Día</v>
      </c>
      <c r="C589" s="69" t="str">
        <f t="shared" si="116"/>
        <v>Refuerzo</v>
      </c>
      <c r="D589" s="19" t="s">
        <v>480</v>
      </c>
      <c r="E589" s="27"/>
      <c r="F589" s="40"/>
    </row>
    <row r="590" spans="1:6" x14ac:dyDescent="0.25">
      <c r="A590" s="143">
        <f t="shared" si="117"/>
        <v>44772</v>
      </c>
      <c r="B590" s="69" t="str">
        <f t="shared" si="115"/>
        <v>Día</v>
      </c>
      <c r="C590" s="69" t="str">
        <f t="shared" si="116"/>
        <v>Anestesista</v>
      </c>
      <c r="D590" s="19" t="s">
        <v>108</v>
      </c>
      <c r="E590" s="27"/>
      <c r="F590" s="40"/>
    </row>
    <row r="591" spans="1:6" x14ac:dyDescent="0.25">
      <c r="A591" s="143">
        <f t="shared" si="117"/>
        <v>44772</v>
      </c>
      <c r="B591" s="69" t="s">
        <v>6</v>
      </c>
      <c r="C591" s="69" t="s">
        <v>24</v>
      </c>
      <c r="D591" s="19" t="s">
        <v>333</v>
      </c>
      <c r="E591" s="27"/>
      <c r="F591" s="40"/>
    </row>
    <row r="592" spans="1:6" x14ac:dyDescent="0.25">
      <c r="A592" s="143">
        <f t="shared" si="117"/>
        <v>44772</v>
      </c>
      <c r="B592" s="69" t="s">
        <v>6</v>
      </c>
      <c r="C592" s="69" t="s">
        <v>21</v>
      </c>
      <c r="D592" s="20" t="s">
        <v>388</v>
      </c>
      <c r="E592" s="27"/>
      <c r="F592" s="40"/>
    </row>
    <row r="593" spans="1:6" ht="15.75" thickBot="1" x14ac:dyDescent="0.3">
      <c r="A593" s="143">
        <f t="shared" si="117"/>
        <v>44772</v>
      </c>
      <c r="B593" s="69" t="str">
        <f t="shared" ref="B593:B600" si="118">+B573</f>
        <v>Día</v>
      </c>
      <c r="C593" s="69" t="str">
        <f t="shared" ref="C593:C600" si="119">+C573</f>
        <v>Refuerzo UCI/UTI</v>
      </c>
      <c r="D593" s="25" t="s">
        <v>496</v>
      </c>
      <c r="E593" s="27"/>
      <c r="F593" s="40"/>
    </row>
    <row r="594" spans="1:6" x14ac:dyDescent="0.25">
      <c r="A594" s="142">
        <f t="shared" si="117"/>
        <v>44772</v>
      </c>
      <c r="B594" s="70" t="str">
        <f t="shared" si="118"/>
        <v>Noche</v>
      </c>
      <c r="C594" s="70" t="str">
        <f t="shared" si="119"/>
        <v>Pediatría</v>
      </c>
      <c r="D594" s="29" t="s">
        <v>62</v>
      </c>
      <c r="E594" s="28"/>
      <c r="F594" s="39"/>
    </row>
    <row r="595" spans="1:6" x14ac:dyDescent="0.25">
      <c r="A595" s="143">
        <f t="shared" si="117"/>
        <v>44772</v>
      </c>
      <c r="B595" s="69" t="str">
        <f t="shared" si="118"/>
        <v>Noche</v>
      </c>
      <c r="C595" s="69" t="str">
        <f t="shared" si="119"/>
        <v>Cirugía</v>
      </c>
      <c r="D595" s="19" t="s">
        <v>198</v>
      </c>
      <c r="E595" s="27"/>
      <c r="F595" s="40"/>
    </row>
    <row r="596" spans="1:6" x14ac:dyDescent="0.25">
      <c r="A596" s="143">
        <f t="shared" si="117"/>
        <v>44772</v>
      </c>
      <c r="B596" s="69" t="str">
        <f t="shared" si="118"/>
        <v>Noche</v>
      </c>
      <c r="C596" s="69" t="str">
        <f t="shared" si="119"/>
        <v>Internista</v>
      </c>
      <c r="D596" s="19" t="s">
        <v>64</v>
      </c>
      <c r="E596" s="27"/>
      <c r="F596" s="40"/>
    </row>
    <row r="597" spans="1:6" x14ac:dyDescent="0.25">
      <c r="A597" s="143">
        <f t="shared" si="117"/>
        <v>44772</v>
      </c>
      <c r="B597" s="69" t="str">
        <f t="shared" si="118"/>
        <v>Noche</v>
      </c>
      <c r="C597" s="69" t="str">
        <f t="shared" si="119"/>
        <v>Traumatólogo</v>
      </c>
      <c r="D597" s="19" t="s">
        <v>124</v>
      </c>
      <c r="E597" s="27"/>
      <c r="F597" s="40"/>
    </row>
    <row r="598" spans="1:6" x14ac:dyDescent="0.25">
      <c r="A598" s="143">
        <f t="shared" si="117"/>
        <v>44772</v>
      </c>
      <c r="B598" s="69" t="str">
        <f t="shared" si="118"/>
        <v>Noche</v>
      </c>
      <c r="C598" s="69" t="str">
        <f t="shared" si="119"/>
        <v>Ginecología</v>
      </c>
      <c r="D598" s="19" t="s">
        <v>437</v>
      </c>
      <c r="E598" s="27"/>
      <c r="F598" s="40"/>
    </row>
    <row r="599" spans="1:6" x14ac:dyDescent="0.25">
      <c r="A599" s="143">
        <f t="shared" si="117"/>
        <v>44772</v>
      </c>
      <c r="B599" s="69" t="str">
        <f t="shared" si="118"/>
        <v>Noche</v>
      </c>
      <c r="C599" s="69" t="str">
        <f t="shared" si="119"/>
        <v>Refuerzo</v>
      </c>
      <c r="D599" s="19" t="s">
        <v>119</v>
      </c>
      <c r="E599" s="27"/>
      <c r="F599" s="40"/>
    </row>
    <row r="600" spans="1:6" x14ac:dyDescent="0.25">
      <c r="A600" s="143">
        <f t="shared" si="117"/>
        <v>44772</v>
      </c>
      <c r="B600" s="69" t="str">
        <f t="shared" si="118"/>
        <v>Noche</v>
      </c>
      <c r="C600" s="69" t="str">
        <f t="shared" si="119"/>
        <v>Anestesista</v>
      </c>
      <c r="D600" s="19" t="s">
        <v>108</v>
      </c>
      <c r="E600" s="27"/>
      <c r="F600" s="40"/>
    </row>
    <row r="601" spans="1:6" x14ac:dyDescent="0.25">
      <c r="A601" s="143">
        <f t="shared" si="117"/>
        <v>44772</v>
      </c>
      <c r="B601" s="69" t="s">
        <v>12</v>
      </c>
      <c r="C601" s="69" t="s">
        <v>24</v>
      </c>
      <c r="D601" s="19" t="s">
        <v>333</v>
      </c>
      <c r="E601" s="49"/>
      <c r="F601" s="65"/>
    </row>
    <row r="602" spans="1:6" x14ac:dyDescent="0.25">
      <c r="A602" s="143">
        <f t="shared" si="117"/>
        <v>44772</v>
      </c>
      <c r="B602" s="69" t="s">
        <v>12</v>
      </c>
      <c r="C602" s="71" t="s">
        <v>21</v>
      </c>
      <c r="D602" s="20" t="s">
        <v>388</v>
      </c>
      <c r="E602" s="49"/>
      <c r="F602" s="65"/>
    </row>
    <row r="603" spans="1:6" ht="15.75" thickBot="1" x14ac:dyDescent="0.3">
      <c r="A603" s="143">
        <f t="shared" si="117"/>
        <v>44772</v>
      </c>
      <c r="B603" s="69" t="str">
        <f t="shared" ref="B603:B610" si="120">+B583</f>
        <v>Noche</v>
      </c>
      <c r="C603" s="72" t="str">
        <f>+C583</f>
        <v>Refuerzo UCI/UTI</v>
      </c>
      <c r="D603" s="25" t="s">
        <v>496</v>
      </c>
      <c r="E603" s="30"/>
      <c r="F603" s="41"/>
    </row>
    <row r="604" spans="1:6" x14ac:dyDescent="0.25">
      <c r="A604" s="142">
        <f t="shared" si="117"/>
        <v>44773</v>
      </c>
      <c r="B604" s="70" t="str">
        <f t="shared" si="120"/>
        <v>Día</v>
      </c>
      <c r="C604" s="70" t="str">
        <f t="shared" ref="C604" si="121">+C584</f>
        <v>Pediatría</v>
      </c>
      <c r="D604" s="18" t="s">
        <v>59</v>
      </c>
      <c r="E604" s="28"/>
      <c r="F604" s="39"/>
    </row>
    <row r="605" spans="1:6" x14ac:dyDescent="0.25">
      <c r="A605" s="143">
        <f t="shared" si="117"/>
        <v>44773</v>
      </c>
      <c r="B605" s="69" t="str">
        <f t="shared" si="120"/>
        <v>Día</v>
      </c>
      <c r="C605" s="69" t="str">
        <f t="shared" ref="C605" si="122">+C585</f>
        <v>Cirugía</v>
      </c>
      <c r="D605" s="19" t="s">
        <v>505</v>
      </c>
      <c r="E605" s="27"/>
      <c r="F605" s="40"/>
    </row>
    <row r="606" spans="1:6" x14ac:dyDescent="0.25">
      <c r="A606" s="143">
        <f t="shared" si="117"/>
        <v>44773</v>
      </c>
      <c r="B606" s="69" t="str">
        <f t="shared" si="120"/>
        <v>Día</v>
      </c>
      <c r="C606" s="69" t="str">
        <f t="shared" ref="C606" si="123">+C586</f>
        <v>Internista</v>
      </c>
      <c r="D606" s="19" t="s">
        <v>67</v>
      </c>
      <c r="E606" s="27"/>
      <c r="F606" s="40"/>
    </row>
    <row r="607" spans="1:6" x14ac:dyDescent="0.25">
      <c r="A607" s="143">
        <f t="shared" si="117"/>
        <v>44773</v>
      </c>
      <c r="B607" s="69" t="str">
        <f t="shared" si="120"/>
        <v>Día</v>
      </c>
      <c r="C607" s="69" t="str">
        <f t="shared" ref="C607" si="124">+C587</f>
        <v>Traumatólogo</v>
      </c>
      <c r="D607" s="19" t="s">
        <v>68</v>
      </c>
      <c r="E607" s="27"/>
      <c r="F607" s="40"/>
    </row>
    <row r="608" spans="1:6" x14ac:dyDescent="0.25">
      <c r="A608" s="143">
        <f t="shared" si="117"/>
        <v>44773</v>
      </c>
      <c r="B608" s="69" t="str">
        <f t="shared" si="120"/>
        <v>Día</v>
      </c>
      <c r="C608" s="69" t="str">
        <f t="shared" ref="C608" si="125">+C588</f>
        <v>Ginecología</v>
      </c>
      <c r="D608" s="19" t="s">
        <v>32</v>
      </c>
      <c r="E608" s="27"/>
      <c r="F608" s="40"/>
    </row>
    <row r="609" spans="1:6" x14ac:dyDescent="0.25">
      <c r="A609" s="143">
        <f t="shared" si="117"/>
        <v>44773</v>
      </c>
      <c r="B609" s="69" t="str">
        <f t="shared" si="120"/>
        <v>Día</v>
      </c>
      <c r="C609" s="69" t="str">
        <f t="shared" ref="C609" si="126">+C589</f>
        <v>Refuerzo</v>
      </c>
      <c r="D609" s="19" t="s">
        <v>69</v>
      </c>
      <c r="E609" s="27"/>
      <c r="F609" s="40"/>
    </row>
    <row r="610" spans="1:6" x14ac:dyDescent="0.25">
      <c r="A610" s="143">
        <f t="shared" si="117"/>
        <v>44773</v>
      </c>
      <c r="B610" s="69" t="str">
        <f t="shared" si="120"/>
        <v>Día</v>
      </c>
      <c r="C610" s="69" t="str">
        <f t="shared" ref="C610" si="127">+C590</f>
        <v>Anestesista</v>
      </c>
      <c r="D610" s="19" t="s">
        <v>449</v>
      </c>
      <c r="E610" s="27"/>
      <c r="F610" s="40"/>
    </row>
    <row r="611" spans="1:6" x14ac:dyDescent="0.25">
      <c r="A611" s="143">
        <f t="shared" si="117"/>
        <v>44773</v>
      </c>
      <c r="B611" s="69" t="s">
        <v>6</v>
      </c>
      <c r="C611" s="69" t="s">
        <v>24</v>
      </c>
      <c r="D611" s="19" t="s">
        <v>329</v>
      </c>
      <c r="E611" s="27"/>
      <c r="F611" s="40"/>
    </row>
    <row r="612" spans="1:6" x14ac:dyDescent="0.25">
      <c r="A612" s="143">
        <f t="shared" si="117"/>
        <v>44773</v>
      </c>
      <c r="B612" s="69" t="s">
        <v>6</v>
      </c>
      <c r="C612" s="69" t="s">
        <v>21</v>
      </c>
      <c r="D612" s="19" t="s">
        <v>385</v>
      </c>
      <c r="E612" s="27"/>
      <c r="F612" s="40"/>
    </row>
    <row r="613" spans="1:6" ht="15.75" thickBot="1" x14ac:dyDescent="0.3">
      <c r="A613" s="143">
        <f t="shared" si="117"/>
        <v>44773</v>
      </c>
      <c r="B613" s="69" t="str">
        <f t="shared" ref="B613:B620" si="128">+B593</f>
        <v>Día</v>
      </c>
      <c r="C613" s="69" t="str">
        <f t="shared" ref="C613" si="129">+C593</f>
        <v>Refuerzo UCI/UTI</v>
      </c>
      <c r="D613" s="19" t="s">
        <v>47</v>
      </c>
      <c r="E613" s="27"/>
      <c r="F613" s="40"/>
    </row>
    <row r="614" spans="1:6" x14ac:dyDescent="0.25">
      <c r="A614" s="142">
        <f t="shared" si="117"/>
        <v>44773</v>
      </c>
      <c r="B614" s="70" t="str">
        <f t="shared" si="128"/>
        <v>Noche</v>
      </c>
      <c r="C614" s="70" t="str">
        <f t="shared" ref="C614" si="130">+C594</f>
        <v>Pediatría</v>
      </c>
      <c r="D614" s="18" t="s">
        <v>59</v>
      </c>
      <c r="E614" s="28"/>
      <c r="F614" s="39"/>
    </row>
    <row r="615" spans="1:6" x14ac:dyDescent="0.25">
      <c r="A615" s="143">
        <f t="shared" si="117"/>
        <v>44773</v>
      </c>
      <c r="B615" s="69" t="str">
        <f t="shared" si="128"/>
        <v>Noche</v>
      </c>
      <c r="C615" s="69" t="str">
        <f t="shared" ref="C615" si="131">+C595</f>
        <v>Cirugía</v>
      </c>
      <c r="D615" s="19" t="s">
        <v>66</v>
      </c>
      <c r="E615" s="27"/>
      <c r="F615" s="40"/>
    </row>
    <row r="616" spans="1:6" x14ac:dyDescent="0.25">
      <c r="A616" s="143">
        <f t="shared" si="117"/>
        <v>44773</v>
      </c>
      <c r="B616" s="69" t="str">
        <f t="shared" si="128"/>
        <v>Noche</v>
      </c>
      <c r="C616" s="69" t="str">
        <f t="shared" ref="C616" si="132">+C596</f>
        <v>Internista</v>
      </c>
      <c r="D616" s="19" t="s">
        <v>67</v>
      </c>
      <c r="E616" s="27"/>
      <c r="F616" s="40"/>
    </row>
    <row r="617" spans="1:6" x14ac:dyDescent="0.25">
      <c r="A617" s="143">
        <f t="shared" si="117"/>
        <v>44773</v>
      </c>
      <c r="B617" s="69" t="str">
        <f t="shared" si="128"/>
        <v>Noche</v>
      </c>
      <c r="C617" s="69" t="str">
        <f t="shared" ref="C617" si="133">+C597</f>
        <v>Traumatólogo</v>
      </c>
      <c r="D617" s="19" t="s">
        <v>68</v>
      </c>
      <c r="E617" s="27"/>
      <c r="F617" s="40"/>
    </row>
    <row r="618" spans="1:6" x14ac:dyDescent="0.25">
      <c r="A618" s="143">
        <f t="shared" si="117"/>
        <v>44773</v>
      </c>
      <c r="B618" s="69" t="str">
        <f t="shared" si="128"/>
        <v>Noche</v>
      </c>
      <c r="C618" s="69" t="str">
        <f t="shared" ref="C618" si="134">+C598</f>
        <v>Ginecología</v>
      </c>
      <c r="D618" s="19" t="s">
        <v>32</v>
      </c>
      <c r="E618" s="27"/>
      <c r="F618" s="40"/>
    </row>
    <row r="619" spans="1:6" x14ac:dyDescent="0.25">
      <c r="A619" s="143">
        <f t="shared" si="117"/>
        <v>44773</v>
      </c>
      <c r="B619" s="69" t="str">
        <f t="shared" si="128"/>
        <v>Noche</v>
      </c>
      <c r="C619" s="69" t="str">
        <f t="shared" ref="C619" si="135">+C599</f>
        <v>Refuerzo</v>
      </c>
      <c r="D619" s="19" t="s">
        <v>69</v>
      </c>
      <c r="E619" s="27"/>
      <c r="F619" s="40"/>
    </row>
    <row r="620" spans="1:6" x14ac:dyDescent="0.25">
      <c r="A620" s="143">
        <f t="shared" si="117"/>
        <v>44773</v>
      </c>
      <c r="B620" s="69" t="str">
        <f t="shared" si="128"/>
        <v>Noche</v>
      </c>
      <c r="C620" s="69" t="str">
        <f t="shared" ref="C620" si="136">+C600</f>
        <v>Anestesista</v>
      </c>
      <c r="D620" s="19" t="s">
        <v>449</v>
      </c>
      <c r="E620" s="27"/>
      <c r="F620" s="40"/>
    </row>
    <row r="621" spans="1:6" x14ac:dyDescent="0.25">
      <c r="A621" s="143">
        <f t="shared" si="117"/>
        <v>44773</v>
      </c>
      <c r="B621" s="69" t="s">
        <v>12</v>
      </c>
      <c r="C621" s="69" t="s">
        <v>24</v>
      </c>
      <c r="D621" s="19" t="s">
        <v>329</v>
      </c>
      <c r="E621" s="27"/>
      <c r="F621" s="65"/>
    </row>
    <row r="622" spans="1:6" x14ac:dyDescent="0.25">
      <c r="A622" s="143">
        <f t="shared" si="117"/>
        <v>44773</v>
      </c>
      <c r="B622" s="69" t="s">
        <v>12</v>
      </c>
      <c r="C622" s="69" t="s">
        <v>21</v>
      </c>
      <c r="D622" s="19" t="s">
        <v>385</v>
      </c>
      <c r="E622" s="27"/>
      <c r="F622" s="65"/>
    </row>
    <row r="623" spans="1:6" ht="15.75" thickBot="1" x14ac:dyDescent="0.3">
      <c r="A623" s="144">
        <f t="shared" si="117"/>
        <v>44773</v>
      </c>
      <c r="B623" s="72" t="str">
        <f t="shared" ref="B623" si="137">+B603</f>
        <v>Noche</v>
      </c>
      <c r="C623" s="72" t="str">
        <f t="shared" ref="C623" si="138">+C603</f>
        <v>Refuerzo UCI/UTI</v>
      </c>
      <c r="D623" s="25" t="s">
        <v>47</v>
      </c>
      <c r="E623" s="30"/>
      <c r="F623" s="41"/>
    </row>
    <row r="624" spans="1:6" x14ac:dyDescent="0.25">
      <c r="A624" s="155"/>
      <c r="B624" s="31"/>
      <c r="C624" s="31"/>
      <c r="D624" s="156"/>
      <c r="E624" s="35"/>
      <c r="F624" s="157"/>
    </row>
  </sheetData>
  <autoFilter ref="C1:C562"/>
  <mergeCells count="2">
    <mergeCell ref="A1:E1"/>
    <mergeCell ref="A2:E2"/>
  </mergeCells>
  <dataValidations count="1">
    <dataValidation type="list" allowBlank="1" showInputMessage="1" showErrorMessage="1" sqref="F5:F23">
      <formula1>#REF!</formula1>
    </dataValidation>
  </dataValidations>
  <pageMargins left="1.1023622047244095" right="0.51181102362204722" top="0.47244094488188981" bottom="0.74803149606299213" header="0.31496062992125984" footer="0.31496062992125984"/>
  <pageSetup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4"/>
  <sheetViews>
    <sheetView showWhiteSpace="0" zoomScaleNormal="100" workbookViewId="0">
      <pane xSplit="3" ySplit="4" topLeftCell="D503" activePane="bottomRight" state="frozen"/>
      <selection activeCell="I23" sqref="I23"/>
      <selection pane="topRight" activeCell="I23" sqref="I23"/>
      <selection pane="bottomLeft" activeCell="I23" sqref="I23"/>
      <selection pane="bottomRight" activeCell="I23" sqref="I23"/>
    </sheetView>
  </sheetViews>
  <sheetFormatPr baseColWidth="10" defaultColWidth="11.42578125" defaultRowHeight="15" x14ac:dyDescent="0.25"/>
  <cols>
    <col min="1" max="1" width="13.42578125" style="42" customWidth="1"/>
    <col min="2" max="2" width="7.5703125" style="1" customWidth="1"/>
    <col min="3" max="3" width="17.5703125" style="1" customWidth="1"/>
    <col min="4" max="4" width="39.7109375" style="38" bestFit="1" customWidth="1"/>
    <col min="5" max="5" width="16.7109375" style="34" customWidth="1"/>
    <col min="6" max="6" width="22" style="36" bestFit="1" customWidth="1"/>
    <col min="7" max="16384" width="11.42578125" style="1"/>
  </cols>
  <sheetData>
    <row r="1" spans="1:6" ht="19.5" x14ac:dyDescent="0.3">
      <c r="A1" s="229" t="s">
        <v>18</v>
      </c>
      <c r="B1" s="229"/>
      <c r="C1" s="229"/>
      <c r="D1" s="229"/>
      <c r="E1" s="229"/>
    </row>
    <row r="2" spans="1:6" ht="20.25" thickBot="1" x14ac:dyDescent="0.35">
      <c r="A2" s="230" t="s">
        <v>376</v>
      </c>
      <c r="B2" s="230"/>
      <c r="C2" s="230"/>
      <c r="D2" s="230"/>
      <c r="E2" s="230"/>
    </row>
    <row r="3" spans="1:6" ht="21" thickTop="1" thickBot="1" x14ac:dyDescent="0.35">
      <c r="A3" s="37"/>
      <c r="B3" s="54"/>
      <c r="C3" s="54"/>
      <c r="D3" s="37"/>
      <c r="E3" s="33"/>
    </row>
    <row r="4" spans="1:6" ht="30.75" thickBot="1" x14ac:dyDescent="0.3">
      <c r="A4" s="55" t="s">
        <v>0</v>
      </c>
      <c r="B4" s="66" t="s">
        <v>5</v>
      </c>
      <c r="C4" s="66" t="s">
        <v>1</v>
      </c>
      <c r="D4" s="55" t="s">
        <v>2</v>
      </c>
      <c r="E4" s="56" t="s">
        <v>23</v>
      </c>
      <c r="F4" s="57" t="s">
        <v>22</v>
      </c>
    </row>
    <row r="5" spans="1:6" x14ac:dyDescent="0.25">
      <c r="A5" s="140">
        <v>44774</v>
      </c>
      <c r="B5" s="68" t="s">
        <v>6</v>
      </c>
      <c r="C5" s="68" t="s">
        <v>7</v>
      </c>
      <c r="D5" s="59" t="s">
        <v>71</v>
      </c>
      <c r="E5" s="50"/>
      <c r="F5" s="135" t="s">
        <v>495</v>
      </c>
    </row>
    <row r="6" spans="1:6" x14ac:dyDescent="0.25">
      <c r="A6" s="140">
        <v>44774</v>
      </c>
      <c r="B6" s="69" t="s">
        <v>6</v>
      </c>
      <c r="C6" s="69" t="s">
        <v>8</v>
      </c>
      <c r="D6" s="23" t="s">
        <v>414</v>
      </c>
      <c r="E6" s="27"/>
      <c r="F6" s="40"/>
    </row>
    <row r="7" spans="1:6" x14ac:dyDescent="0.25">
      <c r="A7" s="140">
        <v>44774</v>
      </c>
      <c r="B7" s="69" t="s">
        <v>6</v>
      </c>
      <c r="C7" s="69" t="s">
        <v>11</v>
      </c>
      <c r="D7" s="19" t="s">
        <v>73</v>
      </c>
      <c r="E7" s="104" t="s">
        <v>104</v>
      </c>
      <c r="F7" s="40"/>
    </row>
    <row r="8" spans="1:6" x14ac:dyDescent="0.25">
      <c r="A8" s="140">
        <v>44774</v>
      </c>
      <c r="B8" s="69" t="s">
        <v>6</v>
      </c>
      <c r="C8" s="69" t="s">
        <v>20</v>
      </c>
      <c r="D8" s="19" t="s">
        <v>508</v>
      </c>
      <c r="E8" s="27"/>
      <c r="F8" s="40"/>
    </row>
    <row r="9" spans="1:6" x14ac:dyDescent="0.25">
      <c r="A9" s="140">
        <v>44774</v>
      </c>
      <c r="B9" s="69" t="s">
        <v>6</v>
      </c>
      <c r="C9" s="69" t="s">
        <v>9</v>
      </c>
      <c r="D9" s="19" t="s">
        <v>31</v>
      </c>
      <c r="E9" s="27"/>
      <c r="F9" s="40"/>
    </row>
    <row r="10" spans="1:6" x14ac:dyDescent="0.25">
      <c r="A10" s="140">
        <v>44774</v>
      </c>
      <c r="B10" s="69" t="s">
        <v>6</v>
      </c>
      <c r="C10" s="69" t="s">
        <v>370</v>
      </c>
      <c r="D10" s="19" t="s">
        <v>469</v>
      </c>
      <c r="E10" s="27"/>
      <c r="F10" s="40"/>
    </row>
    <row r="11" spans="1:6" x14ac:dyDescent="0.25">
      <c r="A11" s="140">
        <v>44774</v>
      </c>
      <c r="B11" s="69" t="s">
        <v>6</v>
      </c>
      <c r="C11" s="69" t="s">
        <v>10</v>
      </c>
      <c r="D11" s="96" t="s">
        <v>509</v>
      </c>
      <c r="E11" s="27"/>
      <c r="F11" s="40"/>
    </row>
    <row r="12" spans="1:6" x14ac:dyDescent="0.25">
      <c r="A12" s="140">
        <v>44774</v>
      </c>
      <c r="B12" s="69" t="s">
        <v>6</v>
      </c>
      <c r="C12" s="69" t="s">
        <v>24</v>
      </c>
      <c r="D12" s="96" t="s">
        <v>328</v>
      </c>
      <c r="E12" s="27"/>
      <c r="F12" s="40"/>
    </row>
    <row r="13" spans="1:6" x14ac:dyDescent="0.25">
      <c r="A13" s="140">
        <v>44774</v>
      </c>
      <c r="B13" s="69" t="s">
        <v>6</v>
      </c>
      <c r="C13" s="71" t="s">
        <v>21</v>
      </c>
      <c r="D13" s="80" t="s">
        <v>384</v>
      </c>
      <c r="E13" s="49"/>
      <c r="F13" s="65"/>
    </row>
    <row r="14" spans="1:6" ht="15.75" thickBot="1" x14ac:dyDescent="0.3">
      <c r="A14" s="141">
        <v>44774</v>
      </c>
      <c r="B14" s="71" t="s">
        <v>6</v>
      </c>
      <c r="C14" s="71" t="s">
        <v>369</v>
      </c>
      <c r="D14" s="25" t="s">
        <v>515</v>
      </c>
      <c r="E14" s="49"/>
      <c r="F14" s="65"/>
    </row>
    <row r="15" spans="1:6" x14ac:dyDescent="0.25">
      <c r="A15" s="142">
        <v>44774</v>
      </c>
      <c r="B15" s="70" t="s">
        <v>12</v>
      </c>
      <c r="C15" s="70" t="s">
        <v>7</v>
      </c>
      <c r="D15" s="59" t="s">
        <v>71</v>
      </c>
      <c r="E15" s="28"/>
      <c r="F15" s="39"/>
    </row>
    <row r="16" spans="1:6" x14ac:dyDescent="0.25">
      <c r="A16" s="140">
        <v>44774</v>
      </c>
      <c r="B16" s="69" t="s">
        <v>12</v>
      </c>
      <c r="C16" s="69" t="s">
        <v>8</v>
      </c>
      <c r="D16" s="23" t="s">
        <v>414</v>
      </c>
      <c r="E16" s="27"/>
      <c r="F16" s="40"/>
    </row>
    <row r="17" spans="1:6" x14ac:dyDescent="0.25">
      <c r="A17" s="140">
        <v>44774</v>
      </c>
      <c r="B17" s="69" t="s">
        <v>12</v>
      </c>
      <c r="C17" s="69" t="s">
        <v>11</v>
      </c>
      <c r="D17" s="19" t="s">
        <v>73</v>
      </c>
      <c r="E17" s="27"/>
      <c r="F17" s="40"/>
    </row>
    <row r="18" spans="1:6" x14ac:dyDescent="0.25">
      <c r="A18" s="140">
        <v>44774</v>
      </c>
      <c r="B18" s="69" t="s">
        <v>12</v>
      </c>
      <c r="C18" s="69" t="s">
        <v>20</v>
      </c>
      <c r="D18" s="19" t="s">
        <v>508</v>
      </c>
      <c r="E18" s="27"/>
      <c r="F18" s="40"/>
    </row>
    <row r="19" spans="1:6" x14ac:dyDescent="0.25">
      <c r="A19" s="140">
        <v>44774</v>
      </c>
      <c r="B19" s="69" t="s">
        <v>12</v>
      </c>
      <c r="C19" s="69" t="s">
        <v>9</v>
      </c>
      <c r="D19" s="19" t="s">
        <v>107</v>
      </c>
      <c r="E19" s="27"/>
      <c r="F19" s="40"/>
    </row>
    <row r="20" spans="1:6" x14ac:dyDescent="0.25">
      <c r="A20" s="140">
        <v>44774</v>
      </c>
      <c r="B20" s="69" t="s">
        <v>12</v>
      </c>
      <c r="C20" s="69" t="s">
        <v>19</v>
      </c>
      <c r="D20" s="19" t="s">
        <v>119</v>
      </c>
      <c r="E20" s="27"/>
      <c r="F20" s="40"/>
    </row>
    <row r="21" spans="1:6" x14ac:dyDescent="0.25">
      <c r="A21" s="140">
        <v>44774</v>
      </c>
      <c r="B21" s="69" t="s">
        <v>12</v>
      </c>
      <c r="C21" s="69" t="s">
        <v>10</v>
      </c>
      <c r="D21" s="96" t="s">
        <v>509</v>
      </c>
      <c r="E21" s="27"/>
      <c r="F21" s="40"/>
    </row>
    <row r="22" spans="1:6" x14ac:dyDescent="0.25">
      <c r="A22" s="140">
        <v>44774</v>
      </c>
      <c r="B22" s="69" t="s">
        <v>12</v>
      </c>
      <c r="C22" s="69" t="s">
        <v>24</v>
      </c>
      <c r="D22" s="96" t="s">
        <v>328</v>
      </c>
      <c r="E22" s="49"/>
      <c r="F22" s="40"/>
    </row>
    <row r="23" spans="1:6" x14ac:dyDescent="0.25">
      <c r="A23" s="140">
        <v>44774</v>
      </c>
      <c r="B23" s="69" t="s">
        <v>12</v>
      </c>
      <c r="C23" s="71" t="s">
        <v>21</v>
      </c>
      <c r="D23" s="80" t="s">
        <v>384</v>
      </c>
      <c r="E23" s="49"/>
      <c r="F23" s="65"/>
    </row>
    <row r="24" spans="1:6" ht="15.75" thickBot="1" x14ac:dyDescent="0.3">
      <c r="A24" s="141">
        <v>44774</v>
      </c>
      <c r="B24" s="72" t="s">
        <v>12</v>
      </c>
      <c r="C24" s="72" t="s">
        <v>369</v>
      </c>
      <c r="D24" s="25" t="s">
        <v>515</v>
      </c>
      <c r="E24" s="30"/>
      <c r="F24" s="41"/>
    </row>
    <row r="25" spans="1:6" x14ac:dyDescent="0.25">
      <c r="A25" s="142">
        <v>44775</v>
      </c>
      <c r="B25" s="70" t="s">
        <v>6</v>
      </c>
      <c r="C25" s="70" t="s">
        <v>7</v>
      </c>
      <c r="D25" s="18" t="s">
        <v>507</v>
      </c>
      <c r="E25" s="28"/>
      <c r="F25" s="39"/>
    </row>
    <row r="26" spans="1:6" x14ac:dyDescent="0.25">
      <c r="A26" s="143">
        <f t="shared" ref="A26:A44" si="0">+A6+1</f>
        <v>44775</v>
      </c>
      <c r="B26" s="69" t="s">
        <v>6</v>
      </c>
      <c r="C26" s="69" t="s">
        <v>8</v>
      </c>
      <c r="D26" s="19" t="s">
        <v>283</v>
      </c>
      <c r="E26" s="27"/>
      <c r="F26" s="40"/>
    </row>
    <row r="27" spans="1:6" x14ac:dyDescent="0.25">
      <c r="A27" s="143">
        <f t="shared" si="0"/>
        <v>44775</v>
      </c>
      <c r="B27" s="69" t="s">
        <v>6</v>
      </c>
      <c r="C27" s="69" t="s">
        <v>11</v>
      </c>
      <c r="D27" s="19" t="s">
        <v>67</v>
      </c>
      <c r="E27" s="27"/>
      <c r="F27" s="40"/>
    </row>
    <row r="28" spans="1:6" x14ac:dyDescent="0.25">
      <c r="A28" s="143">
        <f t="shared" si="0"/>
        <v>44775</v>
      </c>
      <c r="B28" s="69" t="s">
        <v>6</v>
      </c>
      <c r="C28" s="69" t="s">
        <v>20</v>
      </c>
      <c r="D28" s="19" t="s">
        <v>421</v>
      </c>
      <c r="E28" s="27"/>
      <c r="F28" s="40"/>
    </row>
    <row r="29" spans="1:6" x14ac:dyDescent="0.25">
      <c r="A29" s="143">
        <f t="shared" si="0"/>
        <v>44775</v>
      </c>
      <c r="B29" s="69" t="s">
        <v>6</v>
      </c>
      <c r="C29" s="69" t="s">
        <v>9</v>
      </c>
      <c r="D29" s="19" t="s">
        <v>324</v>
      </c>
      <c r="E29" s="27"/>
      <c r="F29" s="40"/>
    </row>
    <row r="30" spans="1:6" x14ac:dyDescent="0.25">
      <c r="A30" s="143">
        <f t="shared" si="0"/>
        <v>44775</v>
      </c>
      <c r="B30" s="69" t="s">
        <v>6</v>
      </c>
      <c r="C30" s="69" t="s">
        <v>19</v>
      </c>
      <c r="D30" s="19" t="s">
        <v>320</v>
      </c>
      <c r="E30" s="27"/>
      <c r="F30" s="40"/>
    </row>
    <row r="31" spans="1:6" x14ac:dyDescent="0.25">
      <c r="A31" s="143">
        <f t="shared" si="0"/>
        <v>44775</v>
      </c>
      <c r="B31" s="69" t="s">
        <v>6</v>
      </c>
      <c r="C31" s="69" t="s">
        <v>10</v>
      </c>
      <c r="D31" s="19" t="s">
        <v>510</v>
      </c>
      <c r="E31" s="27"/>
      <c r="F31" s="40"/>
    </row>
    <row r="32" spans="1:6" x14ac:dyDescent="0.25">
      <c r="A32" s="143">
        <f t="shared" si="0"/>
        <v>44775</v>
      </c>
      <c r="B32" s="69" t="s">
        <v>6</v>
      </c>
      <c r="C32" s="69" t="s">
        <v>24</v>
      </c>
      <c r="D32" s="19" t="s">
        <v>333</v>
      </c>
      <c r="E32" s="49"/>
      <c r="F32" s="40"/>
    </row>
    <row r="33" spans="1:6" x14ac:dyDescent="0.25">
      <c r="A33" s="143">
        <f t="shared" si="0"/>
        <v>44775</v>
      </c>
      <c r="B33" s="69" t="s">
        <v>6</v>
      </c>
      <c r="C33" s="71" t="s">
        <v>21</v>
      </c>
      <c r="D33" s="19" t="s">
        <v>386</v>
      </c>
      <c r="E33" s="49"/>
      <c r="F33" s="40"/>
    </row>
    <row r="34" spans="1:6" ht="15.75" thickBot="1" x14ac:dyDescent="0.3">
      <c r="A34" s="143">
        <f t="shared" si="0"/>
        <v>44775</v>
      </c>
      <c r="B34" s="71" t="s">
        <v>6</v>
      </c>
      <c r="C34" s="71" t="s">
        <v>369</v>
      </c>
      <c r="D34" s="19" t="s">
        <v>490</v>
      </c>
      <c r="E34" s="30"/>
      <c r="F34" s="40"/>
    </row>
    <row r="35" spans="1:6" x14ac:dyDescent="0.25">
      <c r="A35" s="142">
        <f t="shared" si="0"/>
        <v>44775</v>
      </c>
      <c r="B35" s="70" t="s">
        <v>12</v>
      </c>
      <c r="C35" s="70" t="s">
        <v>7</v>
      </c>
      <c r="D35" s="158" t="s">
        <v>37</v>
      </c>
      <c r="E35" s="50"/>
      <c r="F35" s="39"/>
    </row>
    <row r="36" spans="1:6" x14ac:dyDescent="0.25">
      <c r="A36" s="143">
        <f t="shared" si="0"/>
        <v>44775</v>
      </c>
      <c r="B36" s="69" t="s">
        <v>12</v>
      </c>
      <c r="C36" s="69" t="s">
        <v>8</v>
      </c>
      <c r="D36" s="19" t="s">
        <v>506</v>
      </c>
      <c r="E36" s="27"/>
      <c r="F36" s="40"/>
    </row>
    <row r="37" spans="1:6" x14ac:dyDescent="0.25">
      <c r="A37" s="143">
        <f t="shared" si="0"/>
        <v>44775</v>
      </c>
      <c r="B37" s="69" t="s">
        <v>12</v>
      </c>
      <c r="C37" s="69" t="s">
        <v>11</v>
      </c>
      <c r="D37" s="19" t="s">
        <v>511</v>
      </c>
      <c r="E37" s="27"/>
      <c r="F37" s="40"/>
    </row>
    <row r="38" spans="1:6" x14ac:dyDescent="0.25">
      <c r="A38" s="143">
        <f t="shared" si="0"/>
        <v>44775</v>
      </c>
      <c r="B38" s="69" t="s">
        <v>12</v>
      </c>
      <c r="C38" s="69" t="s">
        <v>20</v>
      </c>
      <c r="D38" s="19" t="s">
        <v>85</v>
      </c>
      <c r="E38" s="27"/>
      <c r="F38" s="40"/>
    </row>
    <row r="39" spans="1:6" x14ac:dyDescent="0.25">
      <c r="A39" s="143">
        <f t="shared" si="0"/>
        <v>44775</v>
      </c>
      <c r="B39" s="69" t="s">
        <v>12</v>
      </c>
      <c r="C39" s="69" t="s">
        <v>9</v>
      </c>
      <c r="D39" s="19" t="s">
        <v>33</v>
      </c>
      <c r="E39" s="27"/>
      <c r="F39" s="40"/>
    </row>
    <row r="40" spans="1:6" x14ac:dyDescent="0.25">
      <c r="A40" s="143">
        <f t="shared" si="0"/>
        <v>44775</v>
      </c>
      <c r="B40" s="69" t="s">
        <v>12</v>
      </c>
      <c r="C40" s="69" t="s">
        <v>19</v>
      </c>
      <c r="D40" s="19" t="s">
        <v>123</v>
      </c>
      <c r="E40" s="27"/>
      <c r="F40" s="40"/>
    </row>
    <row r="41" spans="1:6" x14ac:dyDescent="0.25">
      <c r="A41" s="143">
        <f t="shared" si="0"/>
        <v>44775</v>
      </c>
      <c r="B41" s="69" t="s">
        <v>12</v>
      </c>
      <c r="C41" s="69" t="s">
        <v>10</v>
      </c>
      <c r="D41" s="19" t="s">
        <v>108</v>
      </c>
      <c r="E41" s="27"/>
      <c r="F41" s="40"/>
    </row>
    <row r="42" spans="1:6" x14ac:dyDescent="0.25">
      <c r="A42" s="143">
        <f t="shared" si="0"/>
        <v>44775</v>
      </c>
      <c r="B42" s="69" t="s">
        <v>12</v>
      </c>
      <c r="C42" s="69" t="s">
        <v>24</v>
      </c>
      <c r="D42" s="19" t="s">
        <v>333</v>
      </c>
      <c r="E42" s="27"/>
      <c r="F42" s="40"/>
    </row>
    <row r="43" spans="1:6" x14ac:dyDescent="0.25">
      <c r="A43" s="143">
        <f t="shared" si="0"/>
        <v>44775</v>
      </c>
      <c r="B43" s="69" t="s">
        <v>12</v>
      </c>
      <c r="C43" s="71" t="s">
        <v>21</v>
      </c>
      <c r="D43" s="19" t="s">
        <v>386</v>
      </c>
      <c r="E43" s="27"/>
      <c r="F43" s="40"/>
    </row>
    <row r="44" spans="1:6" ht="15.75" thickBot="1" x14ac:dyDescent="0.3">
      <c r="A44" s="143">
        <f t="shared" si="0"/>
        <v>44775</v>
      </c>
      <c r="B44" s="72" t="s">
        <v>12</v>
      </c>
      <c r="C44" s="72" t="s">
        <v>369</v>
      </c>
      <c r="D44" s="19" t="s">
        <v>490</v>
      </c>
      <c r="E44" s="27"/>
      <c r="F44" s="40"/>
    </row>
    <row r="45" spans="1:6" x14ac:dyDescent="0.25">
      <c r="A45" s="142">
        <f>A25+1</f>
        <v>44776</v>
      </c>
      <c r="B45" s="68" t="s">
        <v>6</v>
      </c>
      <c r="C45" s="68" t="s">
        <v>7</v>
      </c>
      <c r="D45" s="18" t="s">
        <v>77</v>
      </c>
      <c r="E45" s="105" t="s">
        <v>92</v>
      </c>
      <c r="F45" s="39"/>
    </row>
    <row r="46" spans="1:6" x14ac:dyDescent="0.25">
      <c r="A46" s="143">
        <f t="shared" ref="A46:A77" si="1">+A26+1</f>
        <v>44776</v>
      </c>
      <c r="B46" s="69" t="s">
        <v>6</v>
      </c>
      <c r="C46" s="69" t="s">
        <v>8</v>
      </c>
      <c r="D46" s="23" t="s">
        <v>83</v>
      </c>
      <c r="E46" s="27"/>
      <c r="F46" s="40"/>
    </row>
    <row r="47" spans="1:6" x14ac:dyDescent="0.25">
      <c r="A47" s="143">
        <f t="shared" si="1"/>
        <v>44776</v>
      </c>
      <c r="B47" s="69" t="s">
        <v>6</v>
      </c>
      <c r="C47" s="69" t="s">
        <v>11</v>
      </c>
      <c r="D47" s="19" t="s">
        <v>84</v>
      </c>
      <c r="E47" s="27"/>
      <c r="F47" s="40"/>
    </row>
    <row r="48" spans="1:6" x14ac:dyDescent="0.25">
      <c r="A48" s="143">
        <f t="shared" si="1"/>
        <v>44776</v>
      </c>
      <c r="B48" s="69" t="s">
        <v>6</v>
      </c>
      <c r="C48" s="69" t="s">
        <v>20</v>
      </c>
      <c r="D48" s="19" t="s">
        <v>278</v>
      </c>
      <c r="E48" s="27"/>
      <c r="F48" s="40"/>
    </row>
    <row r="49" spans="1:6" x14ac:dyDescent="0.25">
      <c r="A49" s="143">
        <f t="shared" si="1"/>
        <v>44776</v>
      </c>
      <c r="B49" s="69" t="s">
        <v>6</v>
      </c>
      <c r="C49" s="69" t="s">
        <v>9</v>
      </c>
      <c r="D49" s="19" t="s">
        <v>514</v>
      </c>
      <c r="E49" s="27"/>
      <c r="F49" s="40"/>
    </row>
    <row r="50" spans="1:6" x14ac:dyDescent="0.25">
      <c r="A50" s="143">
        <f t="shared" si="1"/>
        <v>44776</v>
      </c>
      <c r="B50" s="69" t="s">
        <v>6</v>
      </c>
      <c r="C50" s="69" t="s">
        <v>19</v>
      </c>
      <c r="D50" s="19" t="s">
        <v>118</v>
      </c>
      <c r="E50" s="27"/>
      <c r="F50" s="40"/>
    </row>
    <row r="51" spans="1:6" x14ac:dyDescent="0.25">
      <c r="A51" s="143">
        <f t="shared" si="1"/>
        <v>44776</v>
      </c>
      <c r="B51" s="69" t="s">
        <v>6</v>
      </c>
      <c r="C51" s="69" t="s">
        <v>10</v>
      </c>
      <c r="D51" s="19" t="s">
        <v>509</v>
      </c>
      <c r="E51" s="27"/>
      <c r="F51" s="40"/>
    </row>
    <row r="52" spans="1:6" x14ac:dyDescent="0.25">
      <c r="A52" s="143">
        <f t="shared" si="1"/>
        <v>44776</v>
      </c>
      <c r="B52" s="69" t="s">
        <v>6</v>
      </c>
      <c r="C52" s="69" t="s">
        <v>24</v>
      </c>
      <c r="D52" s="19" t="s">
        <v>348</v>
      </c>
      <c r="E52" s="27"/>
      <c r="F52" s="40"/>
    </row>
    <row r="53" spans="1:6" x14ac:dyDescent="0.25">
      <c r="A53" s="143">
        <f t="shared" si="1"/>
        <v>44776</v>
      </c>
      <c r="B53" s="69" t="s">
        <v>6</v>
      </c>
      <c r="C53" s="71" t="s">
        <v>21</v>
      </c>
      <c r="D53" s="19" t="s">
        <v>387</v>
      </c>
      <c r="E53" s="27"/>
      <c r="F53" s="40"/>
    </row>
    <row r="54" spans="1:6" ht="15.75" thickBot="1" x14ac:dyDescent="0.3">
      <c r="A54" s="143">
        <f t="shared" si="1"/>
        <v>44776</v>
      </c>
      <c r="B54" s="71" t="s">
        <v>6</v>
      </c>
      <c r="C54" s="71" t="s">
        <v>369</v>
      </c>
      <c r="D54" s="19" t="s">
        <v>450</v>
      </c>
      <c r="E54" s="27"/>
      <c r="F54" s="40"/>
    </row>
    <row r="55" spans="1:6" x14ac:dyDescent="0.25">
      <c r="A55" s="142">
        <f t="shared" si="1"/>
        <v>44776</v>
      </c>
      <c r="B55" s="70" t="s">
        <v>12</v>
      </c>
      <c r="C55" s="70" t="s">
        <v>7</v>
      </c>
      <c r="D55" s="18" t="s">
        <v>59</v>
      </c>
      <c r="E55" s="28"/>
      <c r="F55" s="39"/>
    </row>
    <row r="56" spans="1:6" x14ac:dyDescent="0.25">
      <c r="A56" s="143">
        <f t="shared" si="1"/>
        <v>44776</v>
      </c>
      <c r="B56" s="69" t="s">
        <v>12</v>
      </c>
      <c r="C56" s="69" t="s">
        <v>8</v>
      </c>
      <c r="D56" s="59" t="s">
        <v>290</v>
      </c>
      <c r="E56" s="27"/>
      <c r="F56" s="40"/>
    </row>
    <row r="57" spans="1:6" x14ac:dyDescent="0.25">
      <c r="A57" s="143">
        <f t="shared" si="1"/>
        <v>44776</v>
      </c>
      <c r="B57" s="69" t="s">
        <v>12</v>
      </c>
      <c r="C57" s="69" t="s">
        <v>11</v>
      </c>
      <c r="D57" s="19" t="s">
        <v>89</v>
      </c>
      <c r="E57" s="27"/>
      <c r="F57" s="40"/>
    </row>
    <row r="58" spans="1:6" x14ac:dyDescent="0.25">
      <c r="A58" s="143">
        <f t="shared" si="1"/>
        <v>44776</v>
      </c>
      <c r="B58" s="69" t="s">
        <v>12</v>
      </c>
      <c r="C58" s="69" t="s">
        <v>20</v>
      </c>
      <c r="D58" s="19" t="s">
        <v>513</v>
      </c>
      <c r="E58" s="27"/>
      <c r="F58" s="40"/>
    </row>
    <row r="59" spans="1:6" x14ac:dyDescent="0.25">
      <c r="A59" s="143">
        <f t="shared" si="1"/>
        <v>44776</v>
      </c>
      <c r="B59" s="69" t="s">
        <v>12</v>
      </c>
      <c r="C59" s="69" t="s">
        <v>9</v>
      </c>
      <c r="D59" s="19" t="s">
        <v>34</v>
      </c>
      <c r="E59" s="27"/>
      <c r="F59" s="40"/>
    </row>
    <row r="60" spans="1:6" x14ac:dyDescent="0.25">
      <c r="A60" s="143">
        <f t="shared" si="1"/>
        <v>44776</v>
      </c>
      <c r="B60" s="69" t="s">
        <v>12</v>
      </c>
      <c r="C60" s="69" t="s">
        <v>19</v>
      </c>
      <c r="D60" s="19" t="s">
        <v>93</v>
      </c>
      <c r="E60" s="27"/>
      <c r="F60" s="40"/>
    </row>
    <row r="61" spans="1:6" x14ac:dyDescent="0.25">
      <c r="A61" s="143">
        <f t="shared" si="1"/>
        <v>44776</v>
      </c>
      <c r="B61" s="69" t="s">
        <v>12</v>
      </c>
      <c r="C61" s="69" t="s">
        <v>10</v>
      </c>
      <c r="D61" s="19" t="s">
        <v>509</v>
      </c>
      <c r="E61" s="27"/>
      <c r="F61" s="40"/>
    </row>
    <row r="62" spans="1:6" x14ac:dyDescent="0.25">
      <c r="A62" s="143">
        <f t="shared" si="1"/>
        <v>44776</v>
      </c>
      <c r="B62" s="69" t="s">
        <v>12</v>
      </c>
      <c r="C62" s="69" t="s">
        <v>24</v>
      </c>
      <c r="D62" s="19" t="s">
        <v>348</v>
      </c>
      <c r="E62" s="49"/>
      <c r="F62" s="40"/>
    </row>
    <row r="63" spans="1:6" x14ac:dyDescent="0.25">
      <c r="A63" s="143">
        <f t="shared" si="1"/>
        <v>44776</v>
      </c>
      <c r="B63" s="69" t="s">
        <v>12</v>
      </c>
      <c r="C63" s="71" t="s">
        <v>21</v>
      </c>
      <c r="D63" s="19" t="s">
        <v>387</v>
      </c>
      <c r="E63" s="49"/>
      <c r="F63" s="40"/>
    </row>
    <row r="64" spans="1:6" ht="15.75" thickBot="1" x14ac:dyDescent="0.3">
      <c r="A64" s="143">
        <f t="shared" si="1"/>
        <v>44776</v>
      </c>
      <c r="B64" s="72" t="s">
        <v>12</v>
      </c>
      <c r="C64" s="72" t="s">
        <v>369</v>
      </c>
      <c r="D64" s="19" t="s">
        <v>450</v>
      </c>
      <c r="E64" s="49"/>
      <c r="F64" s="40"/>
    </row>
    <row r="65" spans="1:6" x14ac:dyDescent="0.25">
      <c r="A65" s="142">
        <f t="shared" si="1"/>
        <v>44777</v>
      </c>
      <c r="B65" s="68" t="s">
        <v>6</v>
      </c>
      <c r="C65" s="68" t="s">
        <v>7</v>
      </c>
      <c r="D65" s="18" t="s">
        <v>62</v>
      </c>
      <c r="E65" s="105" t="s">
        <v>352</v>
      </c>
      <c r="F65" s="39"/>
    </row>
    <row r="66" spans="1:6" x14ac:dyDescent="0.25">
      <c r="A66" s="143">
        <f t="shared" si="1"/>
        <v>44777</v>
      </c>
      <c r="B66" s="69" t="s">
        <v>6</v>
      </c>
      <c r="C66" s="69" t="s">
        <v>8</v>
      </c>
      <c r="D66" s="136" t="s">
        <v>516</v>
      </c>
      <c r="E66" s="154" t="s">
        <v>82</v>
      </c>
      <c r="F66" s="40"/>
    </row>
    <row r="67" spans="1:6" x14ac:dyDescent="0.25">
      <c r="A67" s="143">
        <f t="shared" si="1"/>
        <v>44777</v>
      </c>
      <c r="B67" s="69" t="s">
        <v>6</v>
      </c>
      <c r="C67" s="69" t="s">
        <v>11</v>
      </c>
      <c r="D67" s="19" t="s">
        <v>64</v>
      </c>
      <c r="E67" s="27"/>
      <c r="F67" s="40"/>
    </row>
    <row r="68" spans="1:6" x14ac:dyDescent="0.25">
      <c r="A68" s="143">
        <f t="shared" si="1"/>
        <v>44777</v>
      </c>
      <c r="B68" s="69" t="s">
        <v>6</v>
      </c>
      <c r="C68" s="69" t="s">
        <v>20</v>
      </c>
      <c r="D68" s="19" t="s">
        <v>173</v>
      </c>
      <c r="E68" s="104" t="s">
        <v>91</v>
      </c>
      <c r="F68" s="40"/>
    </row>
    <row r="69" spans="1:6" x14ac:dyDescent="0.25">
      <c r="A69" s="143">
        <f t="shared" si="1"/>
        <v>44777</v>
      </c>
      <c r="B69" s="69" t="s">
        <v>6</v>
      </c>
      <c r="C69" s="69" t="s">
        <v>9</v>
      </c>
      <c r="D69" s="96" t="s">
        <v>35</v>
      </c>
      <c r="E69" s="27"/>
      <c r="F69" s="40"/>
    </row>
    <row r="70" spans="1:6" x14ac:dyDescent="0.25">
      <c r="A70" s="143">
        <f t="shared" si="1"/>
        <v>44777</v>
      </c>
      <c r="B70" s="69" t="s">
        <v>6</v>
      </c>
      <c r="C70" s="69" t="s">
        <v>19</v>
      </c>
      <c r="D70" s="19" t="s">
        <v>474</v>
      </c>
      <c r="E70" s="27"/>
      <c r="F70" s="40"/>
    </row>
    <row r="71" spans="1:6" x14ac:dyDescent="0.25">
      <c r="A71" s="143">
        <f t="shared" si="1"/>
        <v>44777</v>
      </c>
      <c r="B71" s="69" t="s">
        <v>6</v>
      </c>
      <c r="C71" s="69" t="s">
        <v>10</v>
      </c>
      <c r="D71" s="19" t="s">
        <v>41</v>
      </c>
      <c r="E71" s="27"/>
      <c r="F71" s="40"/>
    </row>
    <row r="72" spans="1:6" x14ac:dyDescent="0.25">
      <c r="A72" s="143">
        <f t="shared" si="1"/>
        <v>44777</v>
      </c>
      <c r="B72" s="69" t="s">
        <v>6</v>
      </c>
      <c r="C72" s="69" t="s">
        <v>24</v>
      </c>
      <c r="D72" s="19" t="s">
        <v>332</v>
      </c>
      <c r="E72" s="49"/>
      <c r="F72" s="40"/>
    </row>
    <row r="73" spans="1:6" x14ac:dyDescent="0.25">
      <c r="A73" s="143">
        <f t="shared" si="1"/>
        <v>44777</v>
      </c>
      <c r="B73" s="69" t="s">
        <v>6</v>
      </c>
      <c r="C73" s="71" t="s">
        <v>21</v>
      </c>
      <c r="D73" s="19" t="s">
        <v>388</v>
      </c>
      <c r="E73" s="49"/>
      <c r="F73" s="40"/>
    </row>
    <row r="74" spans="1:6" ht="15.75" thickBot="1" x14ac:dyDescent="0.3">
      <c r="A74" s="143">
        <f t="shared" si="1"/>
        <v>44777</v>
      </c>
      <c r="B74" s="71" t="s">
        <v>6</v>
      </c>
      <c r="C74" s="71" t="s">
        <v>369</v>
      </c>
      <c r="D74" s="19" t="s">
        <v>389</v>
      </c>
      <c r="E74" s="30"/>
      <c r="F74" s="40"/>
    </row>
    <row r="75" spans="1:6" x14ac:dyDescent="0.25">
      <c r="A75" s="142">
        <f t="shared" si="1"/>
        <v>44777</v>
      </c>
      <c r="B75" s="70" t="s">
        <v>12</v>
      </c>
      <c r="C75" s="70" t="s">
        <v>7</v>
      </c>
      <c r="D75" s="18" t="s">
        <v>77</v>
      </c>
      <c r="E75" s="50"/>
      <c r="F75" s="39"/>
    </row>
    <row r="76" spans="1:6" x14ac:dyDescent="0.25">
      <c r="A76" s="143">
        <f t="shared" si="1"/>
        <v>44777</v>
      </c>
      <c r="B76" s="69" t="s">
        <v>12</v>
      </c>
      <c r="C76" s="69" t="s">
        <v>8</v>
      </c>
      <c r="D76" s="19" t="s">
        <v>83</v>
      </c>
      <c r="E76" s="27"/>
      <c r="F76" s="40"/>
    </row>
    <row r="77" spans="1:6" x14ac:dyDescent="0.25">
      <c r="A77" s="143">
        <f t="shared" si="1"/>
        <v>44777</v>
      </c>
      <c r="B77" s="69" t="s">
        <v>12</v>
      </c>
      <c r="C77" s="69" t="s">
        <v>11</v>
      </c>
      <c r="D77" s="19" t="s">
        <v>119</v>
      </c>
      <c r="E77" s="27"/>
      <c r="F77" s="40"/>
    </row>
    <row r="78" spans="1:6" x14ac:dyDescent="0.25">
      <c r="A78" s="143">
        <f t="shared" ref="A78:A103" si="2">+A58+1</f>
        <v>44777</v>
      </c>
      <c r="B78" s="69" t="s">
        <v>12</v>
      </c>
      <c r="C78" s="69" t="s">
        <v>20</v>
      </c>
      <c r="D78" s="19" t="s">
        <v>85</v>
      </c>
      <c r="E78" s="27"/>
      <c r="F78" s="40"/>
    </row>
    <row r="79" spans="1:6" x14ac:dyDescent="0.25">
      <c r="A79" s="143">
        <f t="shared" si="2"/>
        <v>44777</v>
      </c>
      <c r="B79" s="69" t="s">
        <v>12</v>
      </c>
      <c r="C79" s="69" t="s">
        <v>9</v>
      </c>
      <c r="D79" s="96" t="s">
        <v>35</v>
      </c>
      <c r="E79" s="27"/>
      <c r="F79" s="40"/>
    </row>
    <row r="80" spans="1:6" x14ac:dyDescent="0.25">
      <c r="A80" s="143">
        <f t="shared" si="2"/>
        <v>44777</v>
      </c>
      <c r="B80" s="69" t="s">
        <v>12</v>
      </c>
      <c r="C80" s="69" t="s">
        <v>19</v>
      </c>
      <c r="D80" s="19" t="s">
        <v>118</v>
      </c>
      <c r="E80" s="27"/>
      <c r="F80" s="40"/>
    </row>
    <row r="81" spans="1:6" x14ac:dyDescent="0.25">
      <c r="A81" s="143">
        <f t="shared" si="2"/>
        <v>44777</v>
      </c>
      <c r="B81" s="69" t="s">
        <v>12</v>
      </c>
      <c r="C81" s="69" t="s">
        <v>10</v>
      </c>
      <c r="D81" s="19" t="s">
        <v>41</v>
      </c>
      <c r="E81" s="27"/>
      <c r="F81" s="40"/>
    </row>
    <row r="82" spans="1:6" x14ac:dyDescent="0.25">
      <c r="A82" s="143">
        <f t="shared" si="2"/>
        <v>44777</v>
      </c>
      <c r="B82" s="69" t="s">
        <v>12</v>
      </c>
      <c r="C82" s="69" t="s">
        <v>24</v>
      </c>
      <c r="D82" s="19" t="s">
        <v>332</v>
      </c>
      <c r="E82" s="27"/>
      <c r="F82" s="40"/>
    </row>
    <row r="83" spans="1:6" x14ac:dyDescent="0.25">
      <c r="A83" s="143">
        <f t="shared" si="2"/>
        <v>44777</v>
      </c>
      <c r="B83" s="69" t="s">
        <v>12</v>
      </c>
      <c r="C83" s="71" t="s">
        <v>21</v>
      </c>
      <c r="D83" s="19" t="s">
        <v>388</v>
      </c>
      <c r="E83" s="49"/>
      <c r="F83" s="40"/>
    </row>
    <row r="84" spans="1:6" ht="15.75" thickBot="1" x14ac:dyDescent="0.3">
      <c r="A84" s="143">
        <f t="shared" si="2"/>
        <v>44777</v>
      </c>
      <c r="B84" s="72" t="s">
        <v>12</v>
      </c>
      <c r="C84" s="72" t="s">
        <v>369</v>
      </c>
      <c r="D84" s="19" t="s">
        <v>389</v>
      </c>
      <c r="E84" s="49"/>
      <c r="F84" s="40"/>
    </row>
    <row r="85" spans="1:6" x14ac:dyDescent="0.25">
      <c r="A85" s="142">
        <f t="shared" si="2"/>
        <v>44778</v>
      </c>
      <c r="B85" s="70" t="str">
        <f t="shared" ref="B85:C91" si="3">+B65</f>
        <v>Día</v>
      </c>
      <c r="C85" s="70" t="str">
        <f t="shared" si="3"/>
        <v>Pediatría</v>
      </c>
      <c r="D85" s="158" t="s">
        <v>37</v>
      </c>
      <c r="E85" s="28"/>
      <c r="F85" s="39"/>
    </row>
    <row r="86" spans="1:6" x14ac:dyDescent="0.25">
      <c r="A86" s="143">
        <f t="shared" si="2"/>
        <v>44778</v>
      </c>
      <c r="B86" s="69" t="str">
        <f t="shared" si="3"/>
        <v>Día</v>
      </c>
      <c r="C86" s="69" t="str">
        <f t="shared" si="3"/>
        <v>Cirugía</v>
      </c>
      <c r="D86" s="23" t="s">
        <v>506</v>
      </c>
      <c r="E86" s="27"/>
      <c r="F86" s="40"/>
    </row>
    <row r="87" spans="1:6" x14ac:dyDescent="0.25">
      <c r="A87" s="143">
        <f t="shared" si="2"/>
        <v>44778</v>
      </c>
      <c r="B87" s="69" t="str">
        <f t="shared" si="3"/>
        <v>Día</v>
      </c>
      <c r="C87" s="69" t="str">
        <f t="shared" si="3"/>
        <v>Internista</v>
      </c>
      <c r="D87" s="19" t="s">
        <v>511</v>
      </c>
      <c r="E87" s="27"/>
      <c r="F87" s="40"/>
    </row>
    <row r="88" spans="1:6" x14ac:dyDescent="0.25">
      <c r="A88" s="143">
        <f t="shared" si="2"/>
        <v>44778</v>
      </c>
      <c r="B88" s="69" t="str">
        <f t="shared" si="3"/>
        <v>Día</v>
      </c>
      <c r="C88" s="69" t="str">
        <f t="shared" si="3"/>
        <v>Traumatólogo</v>
      </c>
      <c r="D88" s="19" t="s">
        <v>278</v>
      </c>
      <c r="E88" s="27"/>
      <c r="F88" s="40"/>
    </row>
    <row r="89" spans="1:6" x14ac:dyDescent="0.25">
      <c r="A89" s="143">
        <f t="shared" si="2"/>
        <v>44778</v>
      </c>
      <c r="B89" s="69" t="str">
        <f t="shared" si="3"/>
        <v>Día</v>
      </c>
      <c r="C89" s="69" t="str">
        <f t="shared" si="3"/>
        <v>Ginecología</v>
      </c>
      <c r="D89" s="19" t="s">
        <v>107</v>
      </c>
      <c r="E89" s="27"/>
      <c r="F89" s="40"/>
    </row>
    <row r="90" spans="1:6" x14ac:dyDescent="0.25">
      <c r="A90" s="143">
        <f t="shared" si="2"/>
        <v>44778</v>
      </c>
      <c r="B90" s="69" t="str">
        <f t="shared" si="3"/>
        <v>Día</v>
      </c>
      <c r="C90" s="69" t="str">
        <f t="shared" si="3"/>
        <v>Refuerzo</v>
      </c>
      <c r="D90" s="24" t="s">
        <v>123</v>
      </c>
      <c r="E90" s="27"/>
      <c r="F90" s="40"/>
    </row>
    <row r="91" spans="1:6" x14ac:dyDescent="0.25">
      <c r="A91" s="143">
        <f t="shared" si="2"/>
        <v>44778</v>
      </c>
      <c r="B91" s="69" t="str">
        <f t="shared" si="3"/>
        <v>Día</v>
      </c>
      <c r="C91" s="69" t="str">
        <f t="shared" si="3"/>
        <v>Anestesista</v>
      </c>
      <c r="D91" s="19" t="s">
        <v>43</v>
      </c>
      <c r="E91" s="27"/>
      <c r="F91" s="40"/>
    </row>
    <row r="92" spans="1:6" x14ac:dyDescent="0.25">
      <c r="A92" s="143">
        <f t="shared" si="2"/>
        <v>44778</v>
      </c>
      <c r="B92" s="69" t="s">
        <v>6</v>
      </c>
      <c r="C92" s="69" t="s">
        <v>24</v>
      </c>
      <c r="D92" s="19" t="s">
        <v>331</v>
      </c>
      <c r="E92" s="27"/>
      <c r="F92" s="40"/>
    </row>
    <row r="93" spans="1:6" x14ac:dyDescent="0.25">
      <c r="A93" s="143">
        <f t="shared" si="2"/>
        <v>44778</v>
      </c>
      <c r="B93" s="69" t="s">
        <v>6</v>
      </c>
      <c r="C93" s="69" t="s">
        <v>21</v>
      </c>
      <c r="D93" s="19" t="s">
        <v>381</v>
      </c>
      <c r="E93" s="27"/>
      <c r="F93" s="40"/>
    </row>
    <row r="94" spans="1:6" ht="15.75" thickBot="1" x14ac:dyDescent="0.3">
      <c r="A94" s="143">
        <f t="shared" si="2"/>
        <v>44778</v>
      </c>
      <c r="B94" s="69" t="str">
        <f t="shared" ref="B94:C101" si="4">+B74</f>
        <v>Día</v>
      </c>
      <c r="C94" s="69" t="str">
        <f t="shared" si="4"/>
        <v>Refuerzo UCI/UTI</v>
      </c>
      <c r="D94" s="19" t="s">
        <v>489</v>
      </c>
      <c r="E94" s="27"/>
      <c r="F94" s="40"/>
    </row>
    <row r="95" spans="1:6" x14ac:dyDescent="0.25">
      <c r="A95" s="142">
        <f t="shared" si="2"/>
        <v>44778</v>
      </c>
      <c r="B95" s="70" t="str">
        <f t="shared" si="4"/>
        <v>Noche</v>
      </c>
      <c r="C95" s="70" t="str">
        <f t="shared" si="4"/>
        <v>Pediatría</v>
      </c>
      <c r="D95" s="18" t="s">
        <v>62</v>
      </c>
      <c r="E95" s="28"/>
      <c r="F95" s="39"/>
    </row>
    <row r="96" spans="1:6" x14ac:dyDescent="0.25">
      <c r="A96" s="143">
        <f t="shared" si="2"/>
        <v>44778</v>
      </c>
      <c r="B96" s="69" t="str">
        <f t="shared" si="4"/>
        <v>Noche</v>
      </c>
      <c r="C96" s="69" t="str">
        <f t="shared" si="4"/>
        <v>Cirugía</v>
      </c>
      <c r="D96" s="23" t="s">
        <v>154</v>
      </c>
      <c r="E96" s="27"/>
      <c r="F96" s="40"/>
    </row>
    <row r="97" spans="1:6" x14ac:dyDescent="0.25">
      <c r="A97" s="143">
        <f t="shared" si="2"/>
        <v>44778</v>
      </c>
      <c r="B97" s="69" t="str">
        <f t="shared" si="4"/>
        <v>Noche</v>
      </c>
      <c r="C97" s="69" t="str">
        <f t="shared" si="4"/>
        <v>Internista</v>
      </c>
      <c r="D97" s="19" t="s">
        <v>64</v>
      </c>
      <c r="E97" s="27"/>
      <c r="F97" s="40"/>
    </row>
    <row r="98" spans="1:6" x14ac:dyDescent="0.25">
      <c r="A98" s="143">
        <f t="shared" si="2"/>
        <v>44778</v>
      </c>
      <c r="B98" s="69" t="str">
        <f t="shared" si="4"/>
        <v>Noche</v>
      </c>
      <c r="C98" s="69" t="str">
        <f t="shared" si="4"/>
        <v>Traumatólogo</v>
      </c>
      <c r="D98" s="19" t="s">
        <v>173</v>
      </c>
      <c r="E98" s="27"/>
      <c r="F98" s="40"/>
    </row>
    <row r="99" spans="1:6" x14ac:dyDescent="0.25">
      <c r="A99" s="143">
        <f t="shared" si="2"/>
        <v>44778</v>
      </c>
      <c r="B99" s="69" t="str">
        <f t="shared" si="4"/>
        <v>Noche</v>
      </c>
      <c r="C99" s="69" t="str">
        <f t="shared" si="4"/>
        <v>Ginecología</v>
      </c>
      <c r="D99" s="19" t="s">
        <v>107</v>
      </c>
      <c r="E99" s="27"/>
      <c r="F99" s="40"/>
    </row>
    <row r="100" spans="1:6" x14ac:dyDescent="0.25">
      <c r="A100" s="143">
        <f t="shared" si="2"/>
        <v>44778</v>
      </c>
      <c r="B100" s="69" t="str">
        <f t="shared" si="4"/>
        <v>Noche</v>
      </c>
      <c r="C100" s="69" t="str">
        <f t="shared" si="4"/>
        <v>Refuerzo</v>
      </c>
      <c r="D100" s="24" t="s">
        <v>58</v>
      </c>
      <c r="E100" s="27"/>
      <c r="F100" s="40"/>
    </row>
    <row r="101" spans="1:6" x14ac:dyDescent="0.25">
      <c r="A101" s="143">
        <f t="shared" si="2"/>
        <v>44778</v>
      </c>
      <c r="B101" s="69" t="str">
        <f t="shared" si="4"/>
        <v>Noche</v>
      </c>
      <c r="C101" s="69" t="str">
        <f t="shared" si="4"/>
        <v>Anestesista</v>
      </c>
      <c r="D101" s="19" t="s">
        <v>43</v>
      </c>
      <c r="E101" s="27"/>
      <c r="F101" s="40"/>
    </row>
    <row r="102" spans="1:6" x14ac:dyDescent="0.25">
      <c r="A102" s="143">
        <f t="shared" si="2"/>
        <v>44778</v>
      </c>
      <c r="B102" s="69" t="str">
        <f t="shared" ref="B102:B121" si="5">+B82</f>
        <v>Noche</v>
      </c>
      <c r="C102" s="69" t="s">
        <v>24</v>
      </c>
      <c r="D102" s="19" t="s">
        <v>331</v>
      </c>
      <c r="E102" s="49"/>
      <c r="F102" s="40"/>
    </row>
    <row r="103" spans="1:6" x14ac:dyDescent="0.25">
      <c r="A103" s="143">
        <f t="shared" si="2"/>
        <v>44778</v>
      </c>
      <c r="B103" s="69" t="str">
        <f t="shared" si="5"/>
        <v>Noche</v>
      </c>
      <c r="C103" s="69" t="s">
        <v>21</v>
      </c>
      <c r="D103" s="19" t="s">
        <v>381</v>
      </c>
      <c r="E103" s="49"/>
      <c r="F103" s="40"/>
    </row>
    <row r="104" spans="1:6" ht="15.75" thickBot="1" x14ac:dyDescent="0.3">
      <c r="A104" s="143">
        <f t="shared" ref="A104" si="6">+A84+1</f>
        <v>44778</v>
      </c>
      <c r="B104" s="69" t="str">
        <f t="shared" si="5"/>
        <v>Noche</v>
      </c>
      <c r="C104" s="69" t="str">
        <f t="shared" ref="C104:C111" si="7">+C84</f>
        <v>Refuerzo UCI/UTI</v>
      </c>
      <c r="D104" s="19" t="s">
        <v>489</v>
      </c>
      <c r="E104" s="49"/>
      <c r="F104" s="40"/>
    </row>
    <row r="105" spans="1:6" x14ac:dyDescent="0.25">
      <c r="A105" s="142">
        <f t="shared" ref="A105:A136" si="8">+A85+1</f>
        <v>44779</v>
      </c>
      <c r="B105" s="70" t="str">
        <f t="shared" si="5"/>
        <v>Día</v>
      </c>
      <c r="C105" s="70" t="str">
        <f t="shared" si="7"/>
        <v>Pediatría</v>
      </c>
      <c r="D105" s="18" t="s">
        <v>59</v>
      </c>
      <c r="E105" s="28"/>
      <c r="F105" s="39"/>
    </row>
    <row r="106" spans="1:6" x14ac:dyDescent="0.25">
      <c r="A106" s="143">
        <f t="shared" si="8"/>
        <v>44779</v>
      </c>
      <c r="B106" s="69" t="str">
        <f t="shared" si="5"/>
        <v>Día</v>
      </c>
      <c r="C106" s="69" t="str">
        <f t="shared" si="7"/>
        <v>Cirugía</v>
      </c>
      <c r="D106" s="19" t="s">
        <v>283</v>
      </c>
      <c r="E106" s="47"/>
      <c r="F106" s="40"/>
    </row>
    <row r="107" spans="1:6" x14ac:dyDescent="0.25">
      <c r="A107" s="143">
        <f t="shared" si="8"/>
        <v>44779</v>
      </c>
      <c r="B107" s="69" t="str">
        <f t="shared" si="5"/>
        <v>Día</v>
      </c>
      <c r="C107" s="69" t="str">
        <f t="shared" si="7"/>
        <v>Internista</v>
      </c>
      <c r="D107" s="19" t="s">
        <v>67</v>
      </c>
      <c r="E107" s="27"/>
      <c r="F107" s="40"/>
    </row>
    <row r="108" spans="1:6" x14ac:dyDescent="0.25">
      <c r="A108" s="143">
        <f t="shared" si="8"/>
        <v>44779</v>
      </c>
      <c r="B108" s="69" t="str">
        <f t="shared" si="5"/>
        <v>Día</v>
      </c>
      <c r="C108" s="69" t="str">
        <f t="shared" si="7"/>
        <v>Traumatólogo</v>
      </c>
      <c r="D108" s="19" t="s">
        <v>278</v>
      </c>
      <c r="E108" s="27"/>
      <c r="F108" s="40"/>
    </row>
    <row r="109" spans="1:6" x14ac:dyDescent="0.25">
      <c r="A109" s="143">
        <f t="shared" si="8"/>
        <v>44779</v>
      </c>
      <c r="B109" s="69" t="str">
        <f t="shared" si="5"/>
        <v>Día</v>
      </c>
      <c r="C109" s="69" t="str">
        <f t="shared" si="7"/>
        <v>Ginecología</v>
      </c>
      <c r="D109" s="19" t="s">
        <v>32</v>
      </c>
      <c r="E109" s="27"/>
      <c r="F109" s="40"/>
    </row>
    <row r="110" spans="1:6" x14ac:dyDescent="0.25">
      <c r="A110" s="143">
        <f t="shared" si="8"/>
        <v>44779</v>
      </c>
      <c r="B110" s="69" t="str">
        <f t="shared" si="5"/>
        <v>Día</v>
      </c>
      <c r="C110" s="69" t="str">
        <f t="shared" si="7"/>
        <v>Refuerzo</v>
      </c>
      <c r="D110" s="19" t="s">
        <v>320</v>
      </c>
      <c r="E110" s="27"/>
      <c r="F110" s="40"/>
    </row>
    <row r="111" spans="1:6" x14ac:dyDescent="0.25">
      <c r="A111" s="143">
        <f t="shared" si="8"/>
        <v>44779</v>
      </c>
      <c r="B111" s="69" t="str">
        <f t="shared" si="5"/>
        <v>Día</v>
      </c>
      <c r="C111" s="69" t="str">
        <f t="shared" si="7"/>
        <v>Anestesista</v>
      </c>
      <c r="D111" s="19" t="s">
        <v>512</v>
      </c>
      <c r="E111" s="27"/>
      <c r="F111" s="40"/>
    </row>
    <row r="112" spans="1:6" x14ac:dyDescent="0.25">
      <c r="A112" s="143">
        <f t="shared" si="8"/>
        <v>44779</v>
      </c>
      <c r="B112" s="69" t="str">
        <f t="shared" si="5"/>
        <v>Día</v>
      </c>
      <c r="C112" s="69" t="s">
        <v>24</v>
      </c>
      <c r="D112" s="19" t="s">
        <v>329</v>
      </c>
      <c r="E112" s="27"/>
      <c r="F112" s="40"/>
    </row>
    <row r="113" spans="1:6" x14ac:dyDescent="0.25">
      <c r="A113" s="143">
        <f t="shared" si="8"/>
        <v>44779</v>
      </c>
      <c r="B113" s="69" t="str">
        <f t="shared" si="5"/>
        <v>Día</v>
      </c>
      <c r="C113" s="69" t="s">
        <v>21</v>
      </c>
      <c r="D113" s="19" t="s">
        <v>385</v>
      </c>
      <c r="E113" s="27"/>
      <c r="F113" s="40"/>
    </row>
    <row r="114" spans="1:6" ht="15.75" thickBot="1" x14ac:dyDescent="0.3">
      <c r="A114" s="143">
        <f t="shared" si="8"/>
        <v>44779</v>
      </c>
      <c r="B114" s="69" t="str">
        <f t="shared" si="5"/>
        <v>Día</v>
      </c>
      <c r="C114" s="69" t="str">
        <f t="shared" ref="C114:C121" si="9">+C94</f>
        <v>Refuerzo UCI/UTI</v>
      </c>
      <c r="D114" s="19" t="s">
        <v>47</v>
      </c>
      <c r="E114" s="27"/>
      <c r="F114" s="40"/>
    </row>
    <row r="115" spans="1:6" x14ac:dyDescent="0.25">
      <c r="A115" s="142">
        <f t="shared" si="8"/>
        <v>44779</v>
      </c>
      <c r="B115" s="70" t="str">
        <f t="shared" si="5"/>
        <v>Noche</v>
      </c>
      <c r="C115" s="70" t="str">
        <f t="shared" si="9"/>
        <v>Pediatría</v>
      </c>
      <c r="D115" s="18" t="s">
        <v>59</v>
      </c>
      <c r="E115" s="28"/>
      <c r="F115" s="39"/>
    </row>
    <row r="116" spans="1:6" x14ac:dyDescent="0.25">
      <c r="A116" s="143">
        <f t="shared" si="8"/>
        <v>44779</v>
      </c>
      <c r="B116" s="69" t="str">
        <f t="shared" si="5"/>
        <v>Noche</v>
      </c>
      <c r="C116" s="69" t="str">
        <f t="shared" si="9"/>
        <v>Cirugía</v>
      </c>
      <c r="D116" s="19" t="s">
        <v>283</v>
      </c>
      <c r="E116" s="27"/>
      <c r="F116" s="40"/>
    </row>
    <row r="117" spans="1:6" x14ac:dyDescent="0.25">
      <c r="A117" s="143">
        <f t="shared" si="8"/>
        <v>44779</v>
      </c>
      <c r="B117" s="69" t="str">
        <f t="shared" si="5"/>
        <v>Noche</v>
      </c>
      <c r="C117" s="69" t="str">
        <f t="shared" si="9"/>
        <v>Internista</v>
      </c>
      <c r="D117" s="19" t="s">
        <v>67</v>
      </c>
      <c r="E117" s="27"/>
      <c r="F117" s="40"/>
    </row>
    <row r="118" spans="1:6" x14ac:dyDescent="0.25">
      <c r="A118" s="143">
        <f t="shared" si="8"/>
        <v>44779</v>
      </c>
      <c r="B118" s="69" t="str">
        <f t="shared" si="5"/>
        <v>Noche</v>
      </c>
      <c r="C118" s="69" t="str">
        <f t="shared" si="9"/>
        <v>Traumatólogo</v>
      </c>
      <c r="D118" s="19" t="s">
        <v>278</v>
      </c>
      <c r="E118" s="27"/>
      <c r="F118" s="40"/>
    </row>
    <row r="119" spans="1:6" x14ac:dyDescent="0.25">
      <c r="A119" s="143">
        <f t="shared" si="8"/>
        <v>44779</v>
      </c>
      <c r="B119" s="69" t="str">
        <f t="shared" si="5"/>
        <v>Noche</v>
      </c>
      <c r="C119" s="69" t="str">
        <f t="shared" si="9"/>
        <v>Ginecología</v>
      </c>
      <c r="D119" s="19" t="s">
        <v>32</v>
      </c>
      <c r="E119" s="27"/>
      <c r="F119" s="40"/>
    </row>
    <row r="120" spans="1:6" x14ac:dyDescent="0.25">
      <c r="A120" s="143">
        <f t="shared" si="8"/>
        <v>44779</v>
      </c>
      <c r="B120" s="69" t="str">
        <f t="shared" si="5"/>
        <v>Noche</v>
      </c>
      <c r="C120" s="69" t="str">
        <f t="shared" si="9"/>
        <v>Refuerzo</v>
      </c>
      <c r="D120" s="19" t="s">
        <v>320</v>
      </c>
      <c r="E120" s="27"/>
      <c r="F120" s="40"/>
    </row>
    <row r="121" spans="1:6" x14ac:dyDescent="0.25">
      <c r="A121" s="143">
        <f t="shared" si="8"/>
        <v>44779</v>
      </c>
      <c r="B121" s="69" t="str">
        <f t="shared" si="5"/>
        <v>Noche</v>
      </c>
      <c r="C121" s="69" t="str">
        <f t="shared" si="9"/>
        <v>Anestesista</v>
      </c>
      <c r="D121" s="19" t="s">
        <v>512</v>
      </c>
      <c r="E121" s="27"/>
      <c r="F121" s="40"/>
    </row>
    <row r="122" spans="1:6" x14ac:dyDescent="0.25">
      <c r="A122" s="143">
        <f t="shared" si="8"/>
        <v>44779</v>
      </c>
      <c r="B122" s="69" t="s">
        <v>12</v>
      </c>
      <c r="C122" s="69" t="s">
        <v>24</v>
      </c>
      <c r="D122" s="19" t="s">
        <v>329</v>
      </c>
      <c r="E122" s="49"/>
      <c r="F122" s="40"/>
    </row>
    <row r="123" spans="1:6" x14ac:dyDescent="0.25">
      <c r="A123" s="143">
        <f t="shared" si="8"/>
        <v>44779</v>
      </c>
      <c r="B123" s="69" t="s">
        <v>12</v>
      </c>
      <c r="C123" s="69" t="s">
        <v>21</v>
      </c>
      <c r="D123" s="19" t="s">
        <v>385</v>
      </c>
      <c r="E123" s="49"/>
      <c r="F123" s="40"/>
    </row>
    <row r="124" spans="1:6" ht="15.75" thickBot="1" x14ac:dyDescent="0.3">
      <c r="A124" s="143">
        <f t="shared" si="8"/>
        <v>44779</v>
      </c>
      <c r="B124" s="69" t="str">
        <f t="shared" ref="B124:C124" si="10">+B104</f>
        <v>Noche</v>
      </c>
      <c r="C124" s="69" t="str">
        <f t="shared" si="10"/>
        <v>Refuerzo UCI/UTI</v>
      </c>
      <c r="D124" s="19" t="s">
        <v>47</v>
      </c>
      <c r="E124" s="49"/>
      <c r="F124" s="40"/>
    </row>
    <row r="125" spans="1:6" x14ac:dyDescent="0.25">
      <c r="A125" s="142">
        <f t="shared" si="8"/>
        <v>44780</v>
      </c>
      <c r="B125" s="70" t="str">
        <f t="shared" ref="B125:C131" si="11">+B105</f>
        <v>Día</v>
      </c>
      <c r="C125" s="70" t="str">
        <f t="shared" si="11"/>
        <v>Pediatría</v>
      </c>
      <c r="D125" s="18" t="s">
        <v>71</v>
      </c>
      <c r="E125" s="28"/>
      <c r="F125" s="39"/>
    </row>
    <row r="126" spans="1:6" x14ac:dyDescent="0.25">
      <c r="A126" s="143">
        <f t="shared" si="8"/>
        <v>44780</v>
      </c>
      <c r="B126" s="69" t="str">
        <f t="shared" si="11"/>
        <v>Día</v>
      </c>
      <c r="C126" s="69" t="str">
        <f t="shared" si="11"/>
        <v>Cirugía</v>
      </c>
      <c r="D126" s="19" t="s">
        <v>404</v>
      </c>
      <c r="E126" s="27"/>
      <c r="F126" s="40"/>
    </row>
    <row r="127" spans="1:6" x14ac:dyDescent="0.25">
      <c r="A127" s="143">
        <f t="shared" si="8"/>
        <v>44780</v>
      </c>
      <c r="B127" s="69" t="str">
        <f t="shared" si="11"/>
        <v>Día</v>
      </c>
      <c r="C127" s="69" t="str">
        <f t="shared" si="11"/>
        <v>Internista</v>
      </c>
      <c r="D127" s="19" t="s">
        <v>154</v>
      </c>
      <c r="E127" s="27"/>
      <c r="F127" s="40"/>
    </row>
    <row r="128" spans="1:6" x14ac:dyDescent="0.25">
      <c r="A128" s="143">
        <f t="shared" si="8"/>
        <v>44780</v>
      </c>
      <c r="B128" s="69" t="str">
        <f t="shared" si="11"/>
        <v>Día</v>
      </c>
      <c r="C128" s="69" t="str">
        <f t="shared" si="11"/>
        <v>Traumatólogo</v>
      </c>
      <c r="D128" s="19" t="s">
        <v>508</v>
      </c>
      <c r="E128" s="27"/>
      <c r="F128" s="40"/>
    </row>
    <row r="129" spans="1:6" x14ac:dyDescent="0.25">
      <c r="A129" s="143">
        <f t="shared" si="8"/>
        <v>44780</v>
      </c>
      <c r="B129" s="69" t="str">
        <f t="shared" si="11"/>
        <v>Día</v>
      </c>
      <c r="C129" s="69" t="str">
        <f t="shared" si="11"/>
        <v>Ginecología</v>
      </c>
      <c r="D129" s="19" t="s">
        <v>36</v>
      </c>
      <c r="E129" s="27"/>
      <c r="F129" s="40"/>
    </row>
    <row r="130" spans="1:6" x14ac:dyDescent="0.25">
      <c r="A130" s="143">
        <f t="shared" si="8"/>
        <v>44780</v>
      </c>
      <c r="B130" s="69" t="str">
        <f t="shared" si="11"/>
        <v>Día</v>
      </c>
      <c r="C130" s="69" t="str">
        <f t="shared" si="11"/>
        <v>Refuerzo</v>
      </c>
      <c r="D130" s="19" t="s">
        <v>487</v>
      </c>
      <c r="E130" s="27"/>
      <c r="F130" s="40"/>
    </row>
    <row r="131" spans="1:6" x14ac:dyDescent="0.25">
      <c r="A131" s="143">
        <f t="shared" si="8"/>
        <v>44780</v>
      </c>
      <c r="B131" s="69" t="str">
        <f t="shared" si="11"/>
        <v>Día</v>
      </c>
      <c r="C131" s="69" t="str">
        <f t="shared" si="11"/>
        <v>Anestesista</v>
      </c>
      <c r="D131" s="19" t="s">
        <v>41</v>
      </c>
      <c r="E131" s="27"/>
      <c r="F131" s="40"/>
    </row>
    <row r="132" spans="1:6" x14ac:dyDescent="0.25">
      <c r="A132" s="143">
        <f t="shared" si="8"/>
        <v>44780</v>
      </c>
      <c r="B132" s="69" t="s">
        <v>6</v>
      </c>
      <c r="C132" s="69" t="s">
        <v>24</v>
      </c>
      <c r="D132" s="19" t="s">
        <v>328</v>
      </c>
      <c r="E132" s="27"/>
      <c r="F132" s="40"/>
    </row>
    <row r="133" spans="1:6" x14ac:dyDescent="0.25">
      <c r="A133" s="143">
        <f t="shared" si="8"/>
        <v>44780</v>
      </c>
      <c r="B133" s="69" t="s">
        <v>6</v>
      </c>
      <c r="C133" s="69" t="s">
        <v>21</v>
      </c>
      <c r="D133" s="20" t="s">
        <v>384</v>
      </c>
      <c r="E133" s="27"/>
      <c r="F133" s="40"/>
    </row>
    <row r="134" spans="1:6" ht="15.75" thickBot="1" x14ac:dyDescent="0.3">
      <c r="A134" s="143">
        <f t="shared" si="8"/>
        <v>44780</v>
      </c>
      <c r="B134" s="69" t="str">
        <f t="shared" ref="B134:C141" si="12">+B114</f>
        <v>Día</v>
      </c>
      <c r="C134" s="69" t="str">
        <f t="shared" si="12"/>
        <v>Refuerzo UCI/UTI</v>
      </c>
      <c r="D134" s="19" t="s">
        <v>515</v>
      </c>
      <c r="E134" s="27"/>
      <c r="F134" s="40"/>
    </row>
    <row r="135" spans="1:6" x14ac:dyDescent="0.25">
      <c r="A135" s="142">
        <f t="shared" si="8"/>
        <v>44780</v>
      </c>
      <c r="B135" s="70" t="str">
        <f t="shared" si="12"/>
        <v>Noche</v>
      </c>
      <c r="C135" s="70" t="str">
        <f t="shared" si="12"/>
        <v>Pediatría</v>
      </c>
      <c r="D135" s="18" t="s">
        <v>71</v>
      </c>
      <c r="E135" s="28"/>
      <c r="F135" s="39"/>
    </row>
    <row r="136" spans="1:6" x14ac:dyDescent="0.25">
      <c r="A136" s="143">
        <f t="shared" si="8"/>
        <v>44780</v>
      </c>
      <c r="B136" s="69" t="str">
        <f t="shared" si="12"/>
        <v>Noche</v>
      </c>
      <c r="C136" s="69" t="str">
        <f t="shared" si="12"/>
        <v>Cirugía</v>
      </c>
      <c r="D136" s="19" t="s">
        <v>404</v>
      </c>
      <c r="E136" s="27"/>
      <c r="F136" s="40"/>
    </row>
    <row r="137" spans="1:6" x14ac:dyDescent="0.25">
      <c r="A137" s="143">
        <f t="shared" ref="A137:A164" si="13">+A117+1</f>
        <v>44780</v>
      </c>
      <c r="B137" s="69" t="str">
        <f t="shared" si="12"/>
        <v>Noche</v>
      </c>
      <c r="C137" s="69" t="str">
        <f t="shared" si="12"/>
        <v>Internista</v>
      </c>
      <c r="D137" s="19" t="s">
        <v>154</v>
      </c>
      <c r="E137" s="27"/>
      <c r="F137" s="40"/>
    </row>
    <row r="138" spans="1:6" x14ac:dyDescent="0.25">
      <c r="A138" s="143">
        <f t="shared" si="13"/>
        <v>44780</v>
      </c>
      <c r="B138" s="69" t="str">
        <f t="shared" si="12"/>
        <v>Noche</v>
      </c>
      <c r="C138" s="69" t="str">
        <f t="shared" si="12"/>
        <v>Traumatólogo</v>
      </c>
      <c r="D138" s="19" t="s">
        <v>508</v>
      </c>
      <c r="E138" s="27"/>
      <c r="F138" s="40"/>
    </row>
    <row r="139" spans="1:6" x14ac:dyDescent="0.25">
      <c r="A139" s="143">
        <f t="shared" si="13"/>
        <v>44780</v>
      </c>
      <c r="B139" s="69" t="str">
        <f t="shared" si="12"/>
        <v>Noche</v>
      </c>
      <c r="C139" s="69" t="str">
        <f t="shared" si="12"/>
        <v>Ginecología</v>
      </c>
      <c r="D139" s="19" t="s">
        <v>36</v>
      </c>
      <c r="E139" s="27"/>
      <c r="F139" s="40"/>
    </row>
    <row r="140" spans="1:6" x14ac:dyDescent="0.25">
      <c r="A140" s="143">
        <f t="shared" si="13"/>
        <v>44780</v>
      </c>
      <c r="B140" s="69" t="str">
        <f t="shared" si="12"/>
        <v>Noche</v>
      </c>
      <c r="C140" s="69" t="str">
        <f t="shared" si="12"/>
        <v>Refuerzo</v>
      </c>
      <c r="D140" s="19" t="s">
        <v>487</v>
      </c>
      <c r="E140" s="27"/>
      <c r="F140" s="40"/>
    </row>
    <row r="141" spans="1:6" x14ac:dyDescent="0.25">
      <c r="A141" s="143">
        <f t="shared" si="13"/>
        <v>44780</v>
      </c>
      <c r="B141" s="69" t="str">
        <f t="shared" si="12"/>
        <v>Noche</v>
      </c>
      <c r="C141" s="69" t="str">
        <f t="shared" si="12"/>
        <v>Anestesista</v>
      </c>
      <c r="D141" s="79" t="s">
        <v>41</v>
      </c>
      <c r="E141" s="27"/>
      <c r="F141" s="40"/>
    </row>
    <row r="142" spans="1:6" x14ac:dyDescent="0.25">
      <c r="A142" s="143">
        <f t="shared" si="13"/>
        <v>44780</v>
      </c>
      <c r="B142" s="69" t="s">
        <v>12</v>
      </c>
      <c r="C142" s="69" t="s">
        <v>24</v>
      </c>
      <c r="D142" s="19" t="s">
        <v>328</v>
      </c>
      <c r="E142" s="27"/>
      <c r="F142" s="40"/>
    </row>
    <row r="143" spans="1:6" x14ac:dyDescent="0.25">
      <c r="A143" s="143">
        <f t="shared" si="13"/>
        <v>44780</v>
      </c>
      <c r="B143" s="69" t="s">
        <v>12</v>
      </c>
      <c r="C143" s="69" t="s">
        <v>21</v>
      </c>
      <c r="D143" s="20" t="s">
        <v>384</v>
      </c>
      <c r="E143" s="27"/>
      <c r="F143" s="40"/>
    </row>
    <row r="144" spans="1:6" ht="15.75" thickBot="1" x14ac:dyDescent="0.3">
      <c r="A144" s="143">
        <f t="shared" si="13"/>
        <v>44780</v>
      </c>
      <c r="B144" s="69" t="str">
        <f t="shared" ref="B144:C151" si="14">+B124</f>
        <v>Noche</v>
      </c>
      <c r="C144" s="69" t="str">
        <f t="shared" si="14"/>
        <v>Refuerzo UCI/UTI</v>
      </c>
      <c r="D144" s="19" t="s">
        <v>515</v>
      </c>
      <c r="E144" s="27"/>
      <c r="F144" s="40"/>
    </row>
    <row r="145" spans="1:6" x14ac:dyDescent="0.25">
      <c r="A145" s="142">
        <f t="shared" si="13"/>
        <v>44781</v>
      </c>
      <c r="B145" s="70" t="str">
        <f t="shared" si="14"/>
        <v>Día</v>
      </c>
      <c r="C145" s="70" t="str">
        <f t="shared" si="14"/>
        <v>Pediatría</v>
      </c>
      <c r="D145" s="18" t="s">
        <v>62</v>
      </c>
      <c r="E145" s="28"/>
      <c r="F145" s="135" t="s">
        <v>517</v>
      </c>
    </row>
    <row r="146" spans="1:6" x14ac:dyDescent="0.25">
      <c r="A146" s="143">
        <f t="shared" si="13"/>
        <v>44781</v>
      </c>
      <c r="B146" s="69" t="str">
        <f t="shared" si="14"/>
        <v>Día</v>
      </c>
      <c r="C146" s="69" t="str">
        <f t="shared" si="14"/>
        <v>Cirugía</v>
      </c>
      <c r="D146" s="19" t="s">
        <v>404</v>
      </c>
      <c r="E146" s="27"/>
      <c r="F146" s="40"/>
    </row>
    <row r="147" spans="1:6" x14ac:dyDescent="0.25">
      <c r="A147" s="143">
        <f t="shared" si="13"/>
        <v>44781</v>
      </c>
      <c r="B147" s="69" t="str">
        <f t="shared" si="14"/>
        <v>Día</v>
      </c>
      <c r="C147" s="69" t="str">
        <f t="shared" si="14"/>
        <v>Internista</v>
      </c>
      <c r="D147" s="19" t="s">
        <v>64</v>
      </c>
      <c r="E147" s="126" t="s">
        <v>104</v>
      </c>
      <c r="F147" s="40"/>
    </row>
    <row r="148" spans="1:6" x14ac:dyDescent="0.25">
      <c r="A148" s="143">
        <f t="shared" si="13"/>
        <v>44781</v>
      </c>
      <c r="B148" s="69" t="str">
        <f t="shared" si="14"/>
        <v>Día</v>
      </c>
      <c r="C148" s="69" t="str">
        <f t="shared" si="14"/>
        <v>Traumatólogo</v>
      </c>
      <c r="D148" s="19" t="s">
        <v>173</v>
      </c>
      <c r="E148" s="27"/>
      <c r="F148" s="40"/>
    </row>
    <row r="149" spans="1:6" x14ac:dyDescent="0.25">
      <c r="A149" s="143">
        <f t="shared" si="13"/>
        <v>44781</v>
      </c>
      <c r="B149" s="69" t="str">
        <f t="shared" si="14"/>
        <v>Día</v>
      </c>
      <c r="C149" s="69" t="str">
        <f t="shared" si="14"/>
        <v>Ginecología</v>
      </c>
      <c r="D149" s="19" t="s">
        <v>31</v>
      </c>
      <c r="E149" s="27"/>
      <c r="F149" s="40"/>
    </row>
    <row r="150" spans="1:6" x14ac:dyDescent="0.25">
      <c r="A150" s="143">
        <f t="shared" si="13"/>
        <v>44781</v>
      </c>
      <c r="B150" s="69" t="str">
        <f t="shared" si="14"/>
        <v>Día</v>
      </c>
      <c r="C150" s="69" t="str">
        <f t="shared" si="14"/>
        <v>Refuerzo</v>
      </c>
      <c r="D150" s="19" t="s">
        <v>58</v>
      </c>
      <c r="E150" s="27"/>
      <c r="F150" s="40"/>
    </row>
    <row r="151" spans="1:6" x14ac:dyDescent="0.25">
      <c r="A151" s="143">
        <f t="shared" si="13"/>
        <v>44781</v>
      </c>
      <c r="B151" s="69" t="str">
        <f t="shared" si="14"/>
        <v>Día</v>
      </c>
      <c r="C151" s="69" t="str">
        <f t="shared" si="14"/>
        <v>Anestesista</v>
      </c>
      <c r="D151" s="19" t="s">
        <v>108</v>
      </c>
      <c r="E151" s="27"/>
      <c r="F151" s="40"/>
    </row>
    <row r="152" spans="1:6" x14ac:dyDescent="0.25">
      <c r="A152" s="143">
        <f t="shared" si="13"/>
        <v>44781</v>
      </c>
      <c r="B152" s="69" t="s">
        <v>6</v>
      </c>
      <c r="C152" s="69" t="s">
        <v>24</v>
      </c>
      <c r="D152" s="19" t="s">
        <v>333</v>
      </c>
      <c r="E152" s="27"/>
      <c r="F152" s="40"/>
    </row>
    <row r="153" spans="1:6" x14ac:dyDescent="0.25">
      <c r="A153" s="143">
        <f t="shared" si="13"/>
        <v>44781</v>
      </c>
      <c r="B153" s="69" t="s">
        <v>6</v>
      </c>
      <c r="C153" s="69" t="s">
        <v>21</v>
      </c>
      <c r="D153" s="19" t="s">
        <v>386</v>
      </c>
      <c r="E153" s="27"/>
      <c r="F153" s="40"/>
    </row>
    <row r="154" spans="1:6" ht="15.75" thickBot="1" x14ac:dyDescent="0.3">
      <c r="A154" s="143">
        <f t="shared" si="13"/>
        <v>44781</v>
      </c>
      <c r="B154" s="69" t="str">
        <f t="shared" ref="B154:C161" si="15">+B134</f>
        <v>Día</v>
      </c>
      <c r="C154" s="69" t="str">
        <f t="shared" si="15"/>
        <v>Refuerzo UCI/UTI</v>
      </c>
      <c r="D154" s="19" t="s">
        <v>490</v>
      </c>
      <c r="E154" s="27"/>
      <c r="F154" s="40"/>
    </row>
    <row r="155" spans="1:6" x14ac:dyDescent="0.25">
      <c r="A155" s="142">
        <f t="shared" si="13"/>
        <v>44781</v>
      </c>
      <c r="B155" s="70" t="str">
        <f t="shared" si="15"/>
        <v>Noche</v>
      </c>
      <c r="C155" s="70" t="str">
        <f t="shared" si="15"/>
        <v>Pediatría</v>
      </c>
      <c r="D155" s="32" t="s">
        <v>443</v>
      </c>
      <c r="E155" s="28"/>
      <c r="F155" s="39"/>
    </row>
    <row r="156" spans="1:6" x14ac:dyDescent="0.25">
      <c r="A156" s="143">
        <f t="shared" si="13"/>
        <v>44781</v>
      </c>
      <c r="B156" s="69" t="str">
        <f t="shared" si="15"/>
        <v>Noche</v>
      </c>
      <c r="C156" s="69" t="str">
        <f t="shared" si="15"/>
        <v>Cirugía</v>
      </c>
      <c r="D156" s="19" t="s">
        <v>198</v>
      </c>
      <c r="E156" s="27"/>
      <c r="F156" s="40"/>
    </row>
    <row r="157" spans="1:6" x14ac:dyDescent="0.25">
      <c r="A157" s="143">
        <f t="shared" si="13"/>
        <v>44781</v>
      </c>
      <c r="B157" s="69" t="str">
        <f t="shared" si="15"/>
        <v>Noche</v>
      </c>
      <c r="C157" s="69" t="str">
        <f t="shared" si="15"/>
        <v>Internista</v>
      </c>
      <c r="D157" s="19" t="s">
        <v>511</v>
      </c>
      <c r="E157" s="27"/>
      <c r="F157" s="40"/>
    </row>
    <row r="158" spans="1:6" x14ac:dyDescent="0.25">
      <c r="A158" s="143">
        <f t="shared" si="13"/>
        <v>44781</v>
      </c>
      <c r="B158" s="69" t="str">
        <f t="shared" si="15"/>
        <v>Noche</v>
      </c>
      <c r="C158" s="69" t="str">
        <f t="shared" si="15"/>
        <v>Traumatólogo</v>
      </c>
      <c r="D158" s="19" t="s">
        <v>278</v>
      </c>
      <c r="E158" s="27"/>
      <c r="F158" s="40"/>
    </row>
    <row r="159" spans="1:6" x14ac:dyDescent="0.25">
      <c r="A159" s="143">
        <f t="shared" si="13"/>
        <v>44781</v>
      </c>
      <c r="B159" s="69" t="str">
        <f t="shared" si="15"/>
        <v>Noche</v>
      </c>
      <c r="C159" s="69" t="str">
        <f t="shared" si="15"/>
        <v>Ginecología</v>
      </c>
      <c r="D159" s="19" t="s">
        <v>31</v>
      </c>
      <c r="E159" s="27"/>
      <c r="F159" s="40"/>
    </row>
    <row r="160" spans="1:6" x14ac:dyDescent="0.25">
      <c r="A160" s="143">
        <f t="shared" si="13"/>
        <v>44781</v>
      </c>
      <c r="B160" s="69" t="str">
        <f t="shared" si="15"/>
        <v>Noche</v>
      </c>
      <c r="C160" s="69" t="str">
        <f t="shared" si="15"/>
        <v>Refuerzo</v>
      </c>
      <c r="D160" s="19" t="s">
        <v>443</v>
      </c>
      <c r="E160" s="27"/>
      <c r="F160" s="40"/>
    </row>
    <row r="161" spans="1:6" x14ac:dyDescent="0.25">
      <c r="A161" s="143">
        <f t="shared" si="13"/>
        <v>44781</v>
      </c>
      <c r="B161" s="69" t="str">
        <f t="shared" si="15"/>
        <v>Noche</v>
      </c>
      <c r="C161" s="69" t="str">
        <f t="shared" si="15"/>
        <v>Anestesista</v>
      </c>
      <c r="D161" s="19" t="s">
        <v>108</v>
      </c>
      <c r="E161" s="27"/>
      <c r="F161" s="40"/>
    </row>
    <row r="162" spans="1:6" x14ac:dyDescent="0.25">
      <c r="A162" s="143">
        <f t="shared" si="13"/>
        <v>44781</v>
      </c>
      <c r="B162" s="69" t="s">
        <v>12</v>
      </c>
      <c r="C162" s="69" t="s">
        <v>28</v>
      </c>
      <c r="D162" s="19" t="s">
        <v>333</v>
      </c>
      <c r="E162" s="27"/>
      <c r="F162" s="40"/>
    </row>
    <row r="163" spans="1:6" x14ac:dyDescent="0.25">
      <c r="A163" s="143">
        <f t="shared" si="13"/>
        <v>44781</v>
      </c>
      <c r="B163" s="69" t="s">
        <v>12</v>
      </c>
      <c r="C163" s="69" t="s">
        <v>21</v>
      </c>
      <c r="D163" s="19" t="s">
        <v>386</v>
      </c>
      <c r="E163" s="27"/>
      <c r="F163" s="40"/>
    </row>
    <row r="164" spans="1:6" ht="15.75" thickBot="1" x14ac:dyDescent="0.3">
      <c r="A164" s="143">
        <f t="shared" si="13"/>
        <v>44781</v>
      </c>
      <c r="B164" s="69" t="str">
        <f t="shared" ref="B164:C171" si="16">+B144</f>
        <v>Noche</v>
      </c>
      <c r="C164" s="69" t="str">
        <f t="shared" si="16"/>
        <v>Refuerzo UCI/UTI</v>
      </c>
      <c r="D164" s="19" t="s">
        <v>490</v>
      </c>
      <c r="E164" s="27"/>
      <c r="F164" s="40"/>
    </row>
    <row r="165" spans="1:6" x14ac:dyDescent="0.25">
      <c r="A165" s="142">
        <f>A145+1</f>
        <v>44782</v>
      </c>
      <c r="B165" s="70" t="str">
        <f t="shared" si="16"/>
        <v>Día</v>
      </c>
      <c r="C165" s="70" t="str">
        <f t="shared" si="16"/>
        <v>Pediatría</v>
      </c>
      <c r="D165" s="158" t="s">
        <v>37</v>
      </c>
      <c r="E165" s="28"/>
      <c r="F165" s="39"/>
    </row>
    <row r="166" spans="1:6" x14ac:dyDescent="0.25">
      <c r="A166" s="143">
        <f t="shared" ref="A166:A171" si="17">+A146+1</f>
        <v>44782</v>
      </c>
      <c r="B166" s="69" t="str">
        <f t="shared" si="16"/>
        <v>Día</v>
      </c>
      <c r="C166" s="69" t="str">
        <f t="shared" si="16"/>
        <v>Cirugía</v>
      </c>
      <c r="D166" s="19" t="s">
        <v>283</v>
      </c>
      <c r="E166" s="27"/>
      <c r="F166" s="40"/>
    </row>
    <row r="167" spans="1:6" x14ac:dyDescent="0.25">
      <c r="A167" s="143">
        <f t="shared" si="17"/>
        <v>44782</v>
      </c>
      <c r="B167" s="69" t="str">
        <f t="shared" si="16"/>
        <v>Día</v>
      </c>
      <c r="C167" s="69" t="str">
        <f t="shared" si="16"/>
        <v>Internista</v>
      </c>
      <c r="D167" s="19" t="s">
        <v>67</v>
      </c>
      <c r="E167" s="27"/>
      <c r="F167" s="40"/>
    </row>
    <row r="168" spans="1:6" x14ac:dyDescent="0.25">
      <c r="A168" s="143">
        <f t="shared" si="17"/>
        <v>44782</v>
      </c>
      <c r="B168" s="69" t="str">
        <f t="shared" si="16"/>
        <v>Día</v>
      </c>
      <c r="C168" s="69" t="str">
        <f t="shared" si="16"/>
        <v>Traumatólogo</v>
      </c>
      <c r="D168" s="19" t="s">
        <v>278</v>
      </c>
      <c r="E168" s="27"/>
      <c r="F168" s="40"/>
    </row>
    <row r="169" spans="1:6" x14ac:dyDescent="0.25">
      <c r="A169" s="143">
        <f t="shared" si="17"/>
        <v>44782</v>
      </c>
      <c r="B169" s="69" t="str">
        <f t="shared" si="16"/>
        <v>Día</v>
      </c>
      <c r="C169" s="69" t="str">
        <f t="shared" si="16"/>
        <v>Ginecología</v>
      </c>
      <c r="D169" s="19" t="s">
        <v>33</v>
      </c>
      <c r="E169" s="27"/>
      <c r="F169" s="40"/>
    </row>
    <row r="170" spans="1:6" x14ac:dyDescent="0.25">
      <c r="A170" s="143">
        <f t="shared" si="17"/>
        <v>44782</v>
      </c>
      <c r="B170" s="69" t="str">
        <f t="shared" si="16"/>
        <v>Día</v>
      </c>
      <c r="C170" s="69" t="str">
        <f t="shared" si="16"/>
        <v>Refuerzo</v>
      </c>
      <c r="D170" s="19" t="s">
        <v>320</v>
      </c>
      <c r="E170" s="27"/>
      <c r="F170" s="40"/>
    </row>
    <row r="171" spans="1:6" x14ac:dyDescent="0.25">
      <c r="A171" s="143">
        <f t="shared" si="17"/>
        <v>44782</v>
      </c>
      <c r="B171" s="69" t="str">
        <f t="shared" si="16"/>
        <v>Día</v>
      </c>
      <c r="C171" s="69" t="str">
        <f t="shared" si="16"/>
        <v>Anestesista</v>
      </c>
      <c r="D171" s="19" t="s">
        <v>512</v>
      </c>
      <c r="E171" s="27"/>
      <c r="F171" s="40"/>
    </row>
    <row r="172" spans="1:6" x14ac:dyDescent="0.25">
      <c r="A172" s="143">
        <f>A152+1</f>
        <v>44782</v>
      </c>
      <c r="B172" s="69" t="s">
        <v>6</v>
      </c>
      <c r="C172" s="69" t="s">
        <v>28</v>
      </c>
      <c r="D172" s="19" t="s">
        <v>348</v>
      </c>
      <c r="E172" s="27"/>
      <c r="F172" s="40"/>
    </row>
    <row r="173" spans="1:6" x14ac:dyDescent="0.25">
      <c r="A173" s="143">
        <f>A153+1</f>
        <v>44782</v>
      </c>
      <c r="B173" s="69" t="s">
        <v>6</v>
      </c>
      <c r="C173" s="69" t="s">
        <v>21</v>
      </c>
      <c r="D173" s="19" t="s">
        <v>387</v>
      </c>
      <c r="E173" s="27"/>
      <c r="F173" s="40"/>
    </row>
    <row r="174" spans="1:6" ht="15.75" thickBot="1" x14ac:dyDescent="0.3">
      <c r="A174" s="143">
        <f t="shared" ref="A174:A183" si="18">+A154+1</f>
        <v>44782</v>
      </c>
      <c r="B174" s="69" t="str">
        <f t="shared" ref="B174:C174" si="19">+B154</f>
        <v>Día</v>
      </c>
      <c r="C174" s="69" t="str">
        <f t="shared" si="19"/>
        <v>Refuerzo UCI/UTI</v>
      </c>
      <c r="D174" s="19" t="s">
        <v>450</v>
      </c>
      <c r="E174" s="27"/>
      <c r="F174" s="40"/>
    </row>
    <row r="175" spans="1:6" x14ac:dyDescent="0.25">
      <c r="A175" s="142">
        <f t="shared" si="18"/>
        <v>44782</v>
      </c>
      <c r="B175" s="70" t="str">
        <f t="shared" ref="B175:C181" si="20">+B155</f>
        <v>Noche</v>
      </c>
      <c r="C175" s="70" t="str">
        <f t="shared" si="20"/>
        <v>Pediatría</v>
      </c>
      <c r="D175" s="18" t="s">
        <v>59</v>
      </c>
      <c r="E175" s="28"/>
      <c r="F175" s="39"/>
    </row>
    <row r="176" spans="1:6" x14ac:dyDescent="0.25">
      <c r="A176" s="143">
        <f t="shared" si="18"/>
        <v>44782</v>
      </c>
      <c r="B176" s="69" t="str">
        <f t="shared" si="20"/>
        <v>Noche</v>
      </c>
      <c r="C176" s="69" t="str">
        <f t="shared" si="20"/>
        <v>Cirugía</v>
      </c>
      <c r="D176" s="19" t="s">
        <v>88</v>
      </c>
      <c r="E176" s="27"/>
      <c r="F176" s="40"/>
    </row>
    <row r="177" spans="1:6" x14ac:dyDescent="0.25">
      <c r="A177" s="143">
        <f t="shared" si="18"/>
        <v>44782</v>
      </c>
      <c r="B177" s="69" t="str">
        <f t="shared" si="20"/>
        <v>Noche</v>
      </c>
      <c r="C177" s="69" t="str">
        <f t="shared" si="20"/>
        <v>Internista</v>
      </c>
      <c r="D177" s="19" t="s">
        <v>89</v>
      </c>
      <c r="E177" s="27"/>
      <c r="F177" s="40"/>
    </row>
    <row r="178" spans="1:6" x14ac:dyDescent="0.25">
      <c r="A178" s="143">
        <f t="shared" si="18"/>
        <v>44782</v>
      </c>
      <c r="B178" s="69" t="str">
        <f t="shared" si="20"/>
        <v>Noche</v>
      </c>
      <c r="C178" s="69" t="str">
        <f t="shared" si="20"/>
        <v>Traumatólogo</v>
      </c>
      <c r="D178" s="19" t="s">
        <v>513</v>
      </c>
      <c r="E178" s="27"/>
      <c r="F178" s="40"/>
    </row>
    <row r="179" spans="1:6" x14ac:dyDescent="0.25">
      <c r="A179" s="143">
        <f t="shared" si="18"/>
        <v>44782</v>
      </c>
      <c r="B179" s="69" t="str">
        <f t="shared" si="20"/>
        <v>Noche</v>
      </c>
      <c r="C179" s="69" t="str">
        <f t="shared" si="20"/>
        <v>Ginecología</v>
      </c>
      <c r="D179" s="19" t="s">
        <v>33</v>
      </c>
      <c r="E179" s="27"/>
      <c r="F179" s="40"/>
    </row>
    <row r="180" spans="1:6" x14ac:dyDescent="0.25">
      <c r="A180" s="143">
        <f t="shared" si="18"/>
        <v>44782</v>
      </c>
      <c r="B180" s="69" t="str">
        <f t="shared" si="20"/>
        <v>Noche</v>
      </c>
      <c r="C180" s="69" t="str">
        <f t="shared" si="20"/>
        <v>Refuerzo</v>
      </c>
      <c r="D180" s="19" t="s">
        <v>93</v>
      </c>
      <c r="E180" s="27"/>
      <c r="F180" s="40"/>
    </row>
    <row r="181" spans="1:6" x14ac:dyDescent="0.25">
      <c r="A181" s="143">
        <f t="shared" si="18"/>
        <v>44782</v>
      </c>
      <c r="B181" s="69" t="str">
        <f t="shared" si="20"/>
        <v>Noche</v>
      </c>
      <c r="C181" s="69" t="str">
        <f t="shared" si="20"/>
        <v>Anestesista</v>
      </c>
      <c r="D181" s="19" t="s">
        <v>512</v>
      </c>
      <c r="E181" s="27"/>
      <c r="F181" s="40"/>
    </row>
    <row r="182" spans="1:6" x14ac:dyDescent="0.25">
      <c r="A182" s="143">
        <f t="shared" si="18"/>
        <v>44782</v>
      </c>
      <c r="B182" s="69" t="s">
        <v>12</v>
      </c>
      <c r="C182" s="69" t="s">
        <v>28</v>
      </c>
      <c r="D182" s="19" t="s">
        <v>348</v>
      </c>
      <c r="E182" s="49"/>
      <c r="F182" s="40"/>
    </row>
    <row r="183" spans="1:6" x14ac:dyDescent="0.25">
      <c r="A183" s="143">
        <f t="shared" si="18"/>
        <v>44782</v>
      </c>
      <c r="B183" s="69" t="s">
        <v>12</v>
      </c>
      <c r="C183" s="69" t="s">
        <v>21</v>
      </c>
      <c r="D183" s="19" t="s">
        <v>387</v>
      </c>
      <c r="E183" s="49"/>
      <c r="F183" s="40"/>
    </row>
    <row r="184" spans="1:6" ht="15.75" thickBot="1" x14ac:dyDescent="0.3">
      <c r="A184" s="143">
        <f t="shared" ref="A184" si="21">+A164+1</f>
        <v>44782</v>
      </c>
      <c r="B184" s="69" t="str">
        <f t="shared" ref="B184:C191" si="22">+B164</f>
        <v>Noche</v>
      </c>
      <c r="C184" s="69" t="str">
        <f t="shared" si="22"/>
        <v>Refuerzo UCI/UTI</v>
      </c>
      <c r="D184" s="19" t="s">
        <v>450</v>
      </c>
      <c r="E184" s="49"/>
      <c r="F184" s="40"/>
    </row>
    <row r="185" spans="1:6" x14ac:dyDescent="0.25">
      <c r="A185" s="142">
        <f t="shared" ref="A185:A191" si="23">+A165+1</f>
        <v>44783</v>
      </c>
      <c r="B185" s="70" t="str">
        <f t="shared" si="22"/>
        <v>Día</v>
      </c>
      <c r="C185" s="70" t="str">
        <f t="shared" si="22"/>
        <v>Pediatría</v>
      </c>
      <c r="D185" s="158" t="s">
        <v>37</v>
      </c>
      <c r="E185" s="125" t="s">
        <v>92</v>
      </c>
      <c r="F185" s="39"/>
    </row>
    <row r="186" spans="1:6" x14ac:dyDescent="0.25">
      <c r="A186" s="143">
        <f t="shared" si="23"/>
        <v>44783</v>
      </c>
      <c r="B186" s="69" t="str">
        <f t="shared" si="22"/>
        <v>Día</v>
      </c>
      <c r="C186" s="69" t="str">
        <f t="shared" si="22"/>
        <v>Cirugía</v>
      </c>
      <c r="D186" s="23" t="s">
        <v>83</v>
      </c>
      <c r="E186" s="51"/>
      <c r="F186" s="40"/>
    </row>
    <row r="187" spans="1:6" x14ac:dyDescent="0.25">
      <c r="A187" s="143">
        <f t="shared" si="23"/>
        <v>44783</v>
      </c>
      <c r="B187" s="69" t="str">
        <f t="shared" si="22"/>
        <v>Día</v>
      </c>
      <c r="C187" s="69" t="str">
        <f t="shared" si="22"/>
        <v>Internista</v>
      </c>
      <c r="D187" s="19" t="s">
        <v>118</v>
      </c>
      <c r="E187" s="27"/>
      <c r="F187" s="40"/>
    </row>
    <row r="188" spans="1:6" x14ac:dyDescent="0.25">
      <c r="A188" s="143">
        <f t="shared" si="23"/>
        <v>44783</v>
      </c>
      <c r="B188" s="69" t="str">
        <f t="shared" si="22"/>
        <v>Día</v>
      </c>
      <c r="C188" s="69" t="str">
        <f t="shared" si="22"/>
        <v>Traumatólogo</v>
      </c>
      <c r="D188" s="21" t="s">
        <v>85</v>
      </c>
      <c r="E188" s="27"/>
      <c r="F188" s="40"/>
    </row>
    <row r="189" spans="1:6" x14ac:dyDescent="0.25">
      <c r="A189" s="143">
        <f t="shared" si="23"/>
        <v>44783</v>
      </c>
      <c r="B189" s="69" t="str">
        <f t="shared" si="22"/>
        <v>Día</v>
      </c>
      <c r="C189" s="69" t="str">
        <f t="shared" si="22"/>
        <v>Ginecología</v>
      </c>
      <c r="D189" s="20" t="s">
        <v>34</v>
      </c>
      <c r="E189" s="27"/>
      <c r="F189" s="40"/>
    </row>
    <row r="190" spans="1:6" x14ac:dyDescent="0.25">
      <c r="A190" s="143">
        <f t="shared" si="23"/>
        <v>44783</v>
      </c>
      <c r="B190" s="69" t="str">
        <f t="shared" si="22"/>
        <v>Día</v>
      </c>
      <c r="C190" s="69" t="str">
        <f t="shared" si="22"/>
        <v>Refuerzo</v>
      </c>
      <c r="D190" s="19" t="s">
        <v>474</v>
      </c>
      <c r="E190" s="27"/>
      <c r="F190" s="40"/>
    </row>
    <row r="191" spans="1:6" x14ac:dyDescent="0.25">
      <c r="A191" s="143">
        <f t="shared" si="23"/>
        <v>44783</v>
      </c>
      <c r="B191" s="69" t="str">
        <f t="shared" si="22"/>
        <v>Día</v>
      </c>
      <c r="C191" s="69" t="str">
        <f t="shared" si="22"/>
        <v>Anestesista</v>
      </c>
      <c r="D191" s="19" t="s">
        <v>509</v>
      </c>
      <c r="E191" s="27"/>
      <c r="F191" s="40"/>
    </row>
    <row r="192" spans="1:6" x14ac:dyDescent="0.25">
      <c r="A192" s="143">
        <f>A172+1</f>
        <v>44783</v>
      </c>
      <c r="B192" s="69" t="s">
        <v>6</v>
      </c>
      <c r="C192" s="69" t="s">
        <v>29</v>
      </c>
      <c r="D192" s="19" t="s">
        <v>331</v>
      </c>
      <c r="E192" s="49"/>
      <c r="F192" s="40"/>
    </row>
    <row r="193" spans="1:6" x14ac:dyDescent="0.25">
      <c r="A193" s="143">
        <f>A173+1</f>
        <v>44783</v>
      </c>
      <c r="B193" s="69" t="s">
        <v>6</v>
      </c>
      <c r="C193" s="69" t="s">
        <v>21</v>
      </c>
      <c r="D193" s="19" t="s">
        <v>381</v>
      </c>
      <c r="E193" s="49"/>
      <c r="F193" s="40"/>
    </row>
    <row r="194" spans="1:6" ht="15.75" thickBot="1" x14ac:dyDescent="0.3">
      <c r="A194" s="143">
        <f t="shared" ref="A194:A223" si="24">+A174+1</f>
        <v>44783</v>
      </c>
      <c r="B194" s="69" t="str">
        <f t="shared" ref="B194:C201" si="25">+B174</f>
        <v>Día</v>
      </c>
      <c r="C194" s="69" t="str">
        <f t="shared" si="25"/>
        <v>Refuerzo UCI/UTI</v>
      </c>
      <c r="D194" s="19" t="s">
        <v>518</v>
      </c>
      <c r="E194" s="30"/>
      <c r="F194" s="40"/>
    </row>
    <row r="195" spans="1:6" x14ac:dyDescent="0.25">
      <c r="A195" s="142">
        <f t="shared" si="24"/>
        <v>44783</v>
      </c>
      <c r="B195" s="70" t="str">
        <f t="shared" si="25"/>
        <v>Noche</v>
      </c>
      <c r="C195" s="70" t="str">
        <f t="shared" si="25"/>
        <v>Pediatría</v>
      </c>
      <c r="D195" s="158" t="s">
        <v>37</v>
      </c>
      <c r="E195" s="50"/>
      <c r="F195" s="39"/>
    </row>
    <row r="196" spans="1:6" x14ac:dyDescent="0.25">
      <c r="A196" s="143">
        <f t="shared" si="24"/>
        <v>44783</v>
      </c>
      <c r="B196" s="69" t="str">
        <f t="shared" si="25"/>
        <v>Noche</v>
      </c>
      <c r="C196" s="69" t="str">
        <f t="shared" si="25"/>
        <v>Cirugía</v>
      </c>
      <c r="D196" s="23" t="s">
        <v>83</v>
      </c>
      <c r="E196" s="27"/>
      <c r="F196" s="40"/>
    </row>
    <row r="197" spans="1:6" x14ac:dyDescent="0.25">
      <c r="A197" s="143">
        <f t="shared" si="24"/>
        <v>44783</v>
      </c>
      <c r="B197" s="69" t="str">
        <f t="shared" si="25"/>
        <v>Noche</v>
      </c>
      <c r="C197" s="69" t="str">
        <f t="shared" si="25"/>
        <v>Internista</v>
      </c>
      <c r="D197" s="19" t="s">
        <v>84</v>
      </c>
      <c r="E197" s="27"/>
      <c r="F197" s="40"/>
    </row>
    <row r="198" spans="1:6" x14ac:dyDescent="0.25">
      <c r="A198" s="143">
        <f t="shared" si="24"/>
        <v>44783</v>
      </c>
      <c r="B198" s="69" t="str">
        <f t="shared" si="25"/>
        <v>Noche</v>
      </c>
      <c r="C198" s="69" t="str">
        <f t="shared" si="25"/>
        <v>Traumatólogo</v>
      </c>
      <c r="D198" s="21" t="s">
        <v>85</v>
      </c>
      <c r="E198" s="27"/>
      <c r="F198" s="40"/>
    </row>
    <row r="199" spans="1:6" x14ac:dyDescent="0.25">
      <c r="A199" s="143">
        <f t="shared" si="24"/>
        <v>44783</v>
      </c>
      <c r="B199" s="69" t="str">
        <f t="shared" si="25"/>
        <v>Noche</v>
      </c>
      <c r="C199" s="69" t="str">
        <f t="shared" si="25"/>
        <v>Ginecología</v>
      </c>
      <c r="D199" s="20" t="s">
        <v>34</v>
      </c>
      <c r="E199" s="27"/>
      <c r="F199" s="40"/>
    </row>
    <row r="200" spans="1:6" x14ac:dyDescent="0.25">
      <c r="A200" s="143">
        <f t="shared" si="24"/>
        <v>44783</v>
      </c>
      <c r="B200" s="69" t="str">
        <f t="shared" si="25"/>
        <v>Noche</v>
      </c>
      <c r="C200" s="69" t="str">
        <f t="shared" si="25"/>
        <v>Refuerzo</v>
      </c>
      <c r="D200" s="19" t="s">
        <v>118</v>
      </c>
      <c r="E200" s="27"/>
      <c r="F200" s="40"/>
    </row>
    <row r="201" spans="1:6" x14ac:dyDescent="0.25">
      <c r="A201" s="143">
        <f t="shared" si="24"/>
        <v>44783</v>
      </c>
      <c r="B201" s="69" t="str">
        <f t="shared" si="25"/>
        <v>Noche</v>
      </c>
      <c r="C201" s="69" t="str">
        <f t="shared" si="25"/>
        <v>Anestesista</v>
      </c>
      <c r="D201" s="19" t="s">
        <v>509</v>
      </c>
      <c r="E201" s="27"/>
      <c r="F201" s="40"/>
    </row>
    <row r="202" spans="1:6" x14ac:dyDescent="0.25">
      <c r="A202" s="143">
        <f t="shared" si="24"/>
        <v>44783</v>
      </c>
      <c r="B202" s="69" t="s">
        <v>12</v>
      </c>
      <c r="C202" s="69" t="s">
        <v>28</v>
      </c>
      <c r="D202" s="19" t="s">
        <v>331</v>
      </c>
      <c r="E202" s="27"/>
      <c r="F202" s="40"/>
    </row>
    <row r="203" spans="1:6" x14ac:dyDescent="0.25">
      <c r="A203" s="143">
        <f t="shared" si="24"/>
        <v>44783</v>
      </c>
      <c r="B203" s="69" t="s">
        <v>12</v>
      </c>
      <c r="C203" s="69" t="s">
        <v>21</v>
      </c>
      <c r="D203" s="19" t="s">
        <v>381</v>
      </c>
      <c r="E203" s="27"/>
      <c r="F203" s="40"/>
    </row>
    <row r="204" spans="1:6" ht="15.75" thickBot="1" x14ac:dyDescent="0.3">
      <c r="A204" s="143">
        <f t="shared" si="24"/>
        <v>44783</v>
      </c>
      <c r="B204" s="69" t="str">
        <f t="shared" ref="B204:C211" si="26">+B184</f>
        <v>Noche</v>
      </c>
      <c r="C204" s="69" t="str">
        <f t="shared" si="26"/>
        <v>Refuerzo UCI/UTI</v>
      </c>
      <c r="D204" s="19" t="s">
        <v>518</v>
      </c>
      <c r="E204" s="27"/>
      <c r="F204" s="40"/>
    </row>
    <row r="205" spans="1:6" x14ac:dyDescent="0.25">
      <c r="A205" s="142">
        <f t="shared" si="24"/>
        <v>44784</v>
      </c>
      <c r="B205" s="70" t="str">
        <f t="shared" si="26"/>
        <v>Día</v>
      </c>
      <c r="C205" s="70" t="str">
        <f t="shared" si="26"/>
        <v>Pediatría</v>
      </c>
      <c r="D205" s="18" t="s">
        <v>59</v>
      </c>
      <c r="E205" s="125" t="s">
        <v>352</v>
      </c>
      <c r="F205" s="39"/>
    </row>
    <row r="206" spans="1:6" x14ac:dyDescent="0.25">
      <c r="A206" s="143">
        <f t="shared" si="24"/>
        <v>44784</v>
      </c>
      <c r="B206" s="69" t="str">
        <f t="shared" si="26"/>
        <v>Día</v>
      </c>
      <c r="C206" s="69" t="str">
        <f t="shared" si="26"/>
        <v>Cirugía</v>
      </c>
      <c r="D206" s="19" t="s">
        <v>88</v>
      </c>
      <c r="E206" s="126" t="s">
        <v>82</v>
      </c>
      <c r="F206" s="40"/>
    </row>
    <row r="207" spans="1:6" x14ac:dyDescent="0.25">
      <c r="A207" s="143">
        <f t="shared" si="24"/>
        <v>44784</v>
      </c>
      <c r="B207" s="69" t="str">
        <f t="shared" si="26"/>
        <v>Día</v>
      </c>
      <c r="C207" s="69" t="str">
        <f t="shared" si="26"/>
        <v>Internista</v>
      </c>
      <c r="D207" s="19" t="s">
        <v>93</v>
      </c>
      <c r="E207" s="27"/>
      <c r="F207" s="40"/>
    </row>
    <row r="208" spans="1:6" x14ac:dyDescent="0.25">
      <c r="A208" s="143">
        <f t="shared" si="24"/>
        <v>44784</v>
      </c>
      <c r="B208" s="69" t="str">
        <f t="shared" si="26"/>
        <v>Día</v>
      </c>
      <c r="C208" s="69" t="str">
        <f t="shared" si="26"/>
        <v>Traumatólogo</v>
      </c>
      <c r="D208" s="19" t="s">
        <v>513</v>
      </c>
      <c r="E208" s="126" t="s">
        <v>91</v>
      </c>
      <c r="F208" s="40"/>
    </row>
    <row r="209" spans="1:6" x14ac:dyDescent="0.25">
      <c r="A209" s="143">
        <f t="shared" si="24"/>
        <v>44784</v>
      </c>
      <c r="B209" s="69" t="str">
        <f t="shared" si="26"/>
        <v>Día</v>
      </c>
      <c r="C209" s="69" t="str">
        <f t="shared" si="26"/>
        <v>Ginecología</v>
      </c>
      <c r="D209" s="19" t="s">
        <v>35</v>
      </c>
      <c r="E209" s="27"/>
      <c r="F209" s="40"/>
    </row>
    <row r="210" spans="1:6" x14ac:dyDescent="0.25">
      <c r="A210" s="143">
        <f t="shared" si="24"/>
        <v>44784</v>
      </c>
      <c r="B210" s="69" t="str">
        <f t="shared" si="26"/>
        <v>Día</v>
      </c>
      <c r="C210" s="69" t="str">
        <f t="shared" si="26"/>
        <v>Refuerzo</v>
      </c>
      <c r="D210" s="19" t="s">
        <v>58</v>
      </c>
      <c r="E210" s="27"/>
      <c r="F210" s="40"/>
    </row>
    <row r="211" spans="1:6" x14ac:dyDescent="0.25">
      <c r="A211" s="143">
        <f t="shared" si="24"/>
        <v>44784</v>
      </c>
      <c r="B211" s="69" t="str">
        <f t="shared" si="26"/>
        <v>Día</v>
      </c>
      <c r="C211" s="69" t="str">
        <f t="shared" si="26"/>
        <v>Anestesista</v>
      </c>
      <c r="D211" s="19" t="s">
        <v>41</v>
      </c>
      <c r="E211" s="27"/>
      <c r="F211" s="40"/>
    </row>
    <row r="212" spans="1:6" x14ac:dyDescent="0.25">
      <c r="A212" s="143">
        <f t="shared" si="24"/>
        <v>44784</v>
      </c>
      <c r="B212" s="69" t="s">
        <v>6</v>
      </c>
      <c r="C212" s="69" t="s">
        <v>30</v>
      </c>
      <c r="D212" s="23" t="s">
        <v>332</v>
      </c>
      <c r="E212" s="27"/>
      <c r="F212" s="40"/>
    </row>
    <row r="213" spans="1:6" x14ac:dyDescent="0.25">
      <c r="A213" s="143">
        <f t="shared" si="24"/>
        <v>44784</v>
      </c>
      <c r="B213" s="69" t="s">
        <v>6</v>
      </c>
      <c r="C213" s="69" t="s">
        <v>21</v>
      </c>
      <c r="D213" s="139" t="s">
        <v>388</v>
      </c>
      <c r="E213" s="27"/>
      <c r="F213" s="40"/>
    </row>
    <row r="214" spans="1:6" ht="15.75" thickBot="1" x14ac:dyDescent="0.3">
      <c r="A214" s="143">
        <f t="shared" si="24"/>
        <v>44784</v>
      </c>
      <c r="B214" s="69" t="str">
        <f t="shared" ref="B214:C221" si="27">+B194</f>
        <v>Día</v>
      </c>
      <c r="C214" s="69" t="str">
        <f t="shared" si="27"/>
        <v>Refuerzo UCI/UTI</v>
      </c>
      <c r="D214" s="81" t="s">
        <v>389</v>
      </c>
      <c r="E214" s="27"/>
      <c r="F214" s="40"/>
    </row>
    <row r="215" spans="1:6" x14ac:dyDescent="0.25">
      <c r="A215" s="142">
        <f t="shared" si="24"/>
        <v>44784</v>
      </c>
      <c r="B215" s="70" t="str">
        <f t="shared" si="27"/>
        <v>Noche</v>
      </c>
      <c r="C215" s="70" t="str">
        <f t="shared" si="27"/>
        <v>Pediatría</v>
      </c>
      <c r="D215" s="18" t="s">
        <v>62</v>
      </c>
      <c r="E215" s="28"/>
      <c r="F215" s="39"/>
    </row>
    <row r="216" spans="1:6" x14ac:dyDescent="0.25">
      <c r="A216" s="143">
        <f t="shared" si="24"/>
        <v>44784</v>
      </c>
      <c r="B216" s="69" t="str">
        <f t="shared" si="27"/>
        <v>Noche</v>
      </c>
      <c r="C216" s="69" t="str">
        <f t="shared" si="27"/>
        <v>Cirugía</v>
      </c>
      <c r="D216" s="19" t="s">
        <v>404</v>
      </c>
      <c r="E216" s="27"/>
      <c r="F216" s="40"/>
    </row>
    <row r="217" spans="1:6" x14ac:dyDescent="0.25">
      <c r="A217" s="143">
        <f t="shared" si="24"/>
        <v>44784</v>
      </c>
      <c r="B217" s="69" t="str">
        <f t="shared" si="27"/>
        <v>Noche</v>
      </c>
      <c r="C217" s="69" t="str">
        <f t="shared" si="27"/>
        <v>Internista</v>
      </c>
      <c r="D217" s="19" t="s">
        <v>64</v>
      </c>
      <c r="E217" s="27"/>
      <c r="F217" s="40"/>
    </row>
    <row r="218" spans="1:6" x14ac:dyDescent="0.25">
      <c r="A218" s="143">
        <f t="shared" si="24"/>
        <v>44784</v>
      </c>
      <c r="B218" s="69" t="str">
        <f t="shared" si="27"/>
        <v>Noche</v>
      </c>
      <c r="C218" s="69" t="str">
        <f t="shared" si="27"/>
        <v>Traumatólogo</v>
      </c>
      <c r="D218" s="19" t="s">
        <v>173</v>
      </c>
      <c r="E218" s="27"/>
      <c r="F218" s="40"/>
    </row>
    <row r="219" spans="1:6" x14ac:dyDescent="0.25">
      <c r="A219" s="143">
        <f t="shared" si="24"/>
        <v>44784</v>
      </c>
      <c r="B219" s="69" t="str">
        <f t="shared" si="27"/>
        <v>Noche</v>
      </c>
      <c r="C219" s="69" t="str">
        <f t="shared" si="27"/>
        <v>Ginecología</v>
      </c>
      <c r="D219" s="19" t="s">
        <v>35</v>
      </c>
      <c r="E219" s="27"/>
      <c r="F219" s="40"/>
    </row>
    <row r="220" spans="1:6" x14ac:dyDescent="0.25">
      <c r="A220" s="143">
        <f t="shared" si="24"/>
        <v>44784</v>
      </c>
      <c r="B220" s="69" t="str">
        <f t="shared" si="27"/>
        <v>Noche</v>
      </c>
      <c r="C220" s="69" t="str">
        <f t="shared" si="27"/>
        <v>Refuerzo</v>
      </c>
      <c r="D220" s="19" t="s">
        <v>58</v>
      </c>
      <c r="E220" s="27"/>
      <c r="F220" s="40"/>
    </row>
    <row r="221" spans="1:6" x14ac:dyDescent="0.25">
      <c r="A221" s="143">
        <f t="shared" si="24"/>
        <v>44784</v>
      </c>
      <c r="B221" s="69" t="str">
        <f t="shared" si="27"/>
        <v>Noche</v>
      </c>
      <c r="C221" s="69" t="str">
        <f t="shared" si="27"/>
        <v>Anestesista</v>
      </c>
      <c r="D221" s="19" t="s">
        <v>41</v>
      </c>
      <c r="E221" s="27"/>
      <c r="F221" s="40"/>
    </row>
    <row r="222" spans="1:6" x14ac:dyDescent="0.25">
      <c r="A222" s="143">
        <f t="shared" si="24"/>
        <v>44784</v>
      </c>
      <c r="B222" s="69" t="str">
        <f>+B202</f>
        <v>Noche</v>
      </c>
      <c r="C222" s="69" t="s">
        <v>30</v>
      </c>
      <c r="D222" s="23" t="s">
        <v>332</v>
      </c>
      <c r="E222" s="27"/>
      <c r="F222" s="40"/>
    </row>
    <row r="223" spans="1:6" x14ac:dyDescent="0.25">
      <c r="A223" s="143">
        <f t="shared" si="24"/>
        <v>44784</v>
      </c>
      <c r="B223" s="69" t="str">
        <f>+B203</f>
        <v>Noche</v>
      </c>
      <c r="C223" s="69" t="s">
        <v>21</v>
      </c>
      <c r="D223" s="139" t="s">
        <v>388</v>
      </c>
      <c r="E223" s="49"/>
      <c r="F223" s="40"/>
    </row>
    <row r="224" spans="1:6" ht="15.75" thickBot="1" x14ac:dyDescent="0.3">
      <c r="A224" s="143">
        <f t="shared" ref="A224" si="28">+A204+1</f>
        <v>44784</v>
      </c>
      <c r="B224" s="69" t="str">
        <f t="shared" ref="B224:C224" si="29">+B204</f>
        <v>Noche</v>
      </c>
      <c r="C224" s="69" t="str">
        <f t="shared" si="29"/>
        <v>Refuerzo UCI/UTI</v>
      </c>
      <c r="D224" s="81" t="s">
        <v>389</v>
      </c>
      <c r="E224" s="49"/>
      <c r="F224" s="40"/>
    </row>
    <row r="225" spans="1:6" x14ac:dyDescent="0.25">
      <c r="A225" s="142">
        <f>A205+1</f>
        <v>44785</v>
      </c>
      <c r="B225" s="70" t="str">
        <f t="shared" ref="B225:C231" si="30">+B205</f>
        <v>Día</v>
      </c>
      <c r="C225" s="70" t="str">
        <f t="shared" si="30"/>
        <v>Pediatría</v>
      </c>
      <c r="D225" s="32" t="s">
        <v>519</v>
      </c>
      <c r="E225" s="28"/>
      <c r="F225" s="39"/>
    </row>
    <row r="226" spans="1:6" x14ac:dyDescent="0.25">
      <c r="A226" s="143">
        <f t="shared" ref="A226:A243" si="31">+A206+1</f>
        <v>44785</v>
      </c>
      <c r="B226" s="69" t="str">
        <f t="shared" si="30"/>
        <v>Día</v>
      </c>
      <c r="C226" s="69" t="str">
        <f t="shared" si="30"/>
        <v>Cirugía</v>
      </c>
      <c r="D226" s="19" t="s">
        <v>198</v>
      </c>
      <c r="E226" s="27"/>
      <c r="F226" s="40"/>
    </row>
    <row r="227" spans="1:6" x14ac:dyDescent="0.25">
      <c r="A227" s="143">
        <f t="shared" si="31"/>
        <v>44785</v>
      </c>
      <c r="B227" s="69" t="str">
        <f t="shared" si="30"/>
        <v>Día</v>
      </c>
      <c r="C227" s="69" t="str">
        <f t="shared" si="30"/>
        <v>Internista</v>
      </c>
      <c r="D227" s="19" t="s">
        <v>511</v>
      </c>
      <c r="E227" s="27"/>
      <c r="F227" s="40"/>
    </row>
    <row r="228" spans="1:6" x14ac:dyDescent="0.25">
      <c r="A228" s="143">
        <f t="shared" si="31"/>
        <v>44785</v>
      </c>
      <c r="B228" s="69" t="str">
        <f t="shared" si="30"/>
        <v>Día</v>
      </c>
      <c r="C228" s="69" t="str">
        <f t="shared" si="30"/>
        <v>Traumatólogo</v>
      </c>
      <c r="D228" s="19" t="s">
        <v>278</v>
      </c>
      <c r="E228" s="27"/>
      <c r="F228" s="40"/>
    </row>
    <row r="229" spans="1:6" x14ac:dyDescent="0.25">
      <c r="A229" s="143">
        <f t="shared" si="31"/>
        <v>44785</v>
      </c>
      <c r="B229" s="69" t="str">
        <f t="shared" si="30"/>
        <v>Día</v>
      </c>
      <c r="C229" s="69" t="str">
        <f t="shared" si="30"/>
        <v>Ginecología</v>
      </c>
      <c r="D229" s="19" t="s">
        <v>32</v>
      </c>
      <c r="E229" s="27"/>
      <c r="F229" s="40"/>
    </row>
    <row r="230" spans="1:6" x14ac:dyDescent="0.25">
      <c r="A230" s="143">
        <f t="shared" si="31"/>
        <v>44785</v>
      </c>
      <c r="B230" s="69" t="str">
        <f t="shared" si="30"/>
        <v>Día</v>
      </c>
      <c r="C230" s="69" t="str">
        <f t="shared" si="30"/>
        <v>Refuerzo</v>
      </c>
      <c r="D230" s="19" t="s">
        <v>123</v>
      </c>
      <c r="E230" s="27"/>
      <c r="F230" s="40"/>
    </row>
    <row r="231" spans="1:6" x14ac:dyDescent="0.25">
      <c r="A231" s="143">
        <f t="shared" si="31"/>
        <v>44785</v>
      </c>
      <c r="B231" s="69" t="str">
        <f t="shared" si="30"/>
        <v>Día</v>
      </c>
      <c r="C231" s="69" t="str">
        <f t="shared" si="30"/>
        <v>Anestesista</v>
      </c>
      <c r="D231" s="19" t="s">
        <v>43</v>
      </c>
      <c r="E231" s="27"/>
      <c r="F231" s="40"/>
    </row>
    <row r="232" spans="1:6" x14ac:dyDescent="0.25">
      <c r="A232" s="143">
        <f t="shared" si="31"/>
        <v>44785</v>
      </c>
      <c r="B232" s="69" t="s">
        <v>6</v>
      </c>
      <c r="C232" s="69" t="s">
        <v>28</v>
      </c>
      <c r="D232" s="19" t="s">
        <v>329</v>
      </c>
      <c r="E232" s="27"/>
      <c r="F232" s="40"/>
    </row>
    <row r="233" spans="1:6" x14ac:dyDescent="0.25">
      <c r="A233" s="143">
        <f t="shared" si="31"/>
        <v>44785</v>
      </c>
      <c r="B233" s="69" t="s">
        <v>6</v>
      </c>
      <c r="C233" s="69" t="s">
        <v>21</v>
      </c>
      <c r="D233" s="19" t="s">
        <v>385</v>
      </c>
      <c r="E233" s="27"/>
      <c r="F233" s="40"/>
    </row>
    <row r="234" spans="1:6" ht="15.75" thickBot="1" x14ac:dyDescent="0.3">
      <c r="A234" s="143">
        <f t="shared" si="31"/>
        <v>44785</v>
      </c>
      <c r="B234" s="69" t="str">
        <f t="shared" ref="B234:C241" si="32">+B214</f>
        <v>Día</v>
      </c>
      <c r="C234" s="69" t="str">
        <f t="shared" si="32"/>
        <v>Refuerzo UCI/UTI</v>
      </c>
      <c r="D234" s="19" t="s">
        <v>47</v>
      </c>
      <c r="E234" s="27"/>
      <c r="F234" s="40"/>
    </row>
    <row r="235" spans="1:6" x14ac:dyDescent="0.25">
      <c r="A235" s="142">
        <f t="shared" si="31"/>
        <v>44785</v>
      </c>
      <c r="B235" s="70" t="str">
        <f t="shared" si="32"/>
        <v>Noche</v>
      </c>
      <c r="C235" s="70" t="str">
        <f t="shared" si="32"/>
        <v>Pediatría</v>
      </c>
      <c r="D235" s="18" t="s">
        <v>59</v>
      </c>
      <c r="E235" s="28"/>
      <c r="F235" s="39"/>
    </row>
    <row r="236" spans="1:6" x14ac:dyDescent="0.25">
      <c r="A236" s="143">
        <f t="shared" si="31"/>
        <v>44785</v>
      </c>
      <c r="B236" s="69" t="str">
        <f t="shared" si="32"/>
        <v>Noche</v>
      </c>
      <c r="C236" s="69" t="str">
        <f t="shared" si="32"/>
        <v>Cirugía</v>
      </c>
      <c r="D236" s="24" t="s">
        <v>283</v>
      </c>
      <c r="E236" s="27"/>
      <c r="F236" s="40"/>
    </row>
    <row r="237" spans="1:6" x14ac:dyDescent="0.25">
      <c r="A237" s="143">
        <f t="shared" si="31"/>
        <v>44785</v>
      </c>
      <c r="B237" s="69" t="str">
        <f t="shared" si="32"/>
        <v>Noche</v>
      </c>
      <c r="C237" s="69" t="str">
        <f t="shared" si="32"/>
        <v>Internista</v>
      </c>
      <c r="D237" s="19" t="s">
        <v>67</v>
      </c>
      <c r="E237" s="27"/>
      <c r="F237" s="40"/>
    </row>
    <row r="238" spans="1:6" x14ac:dyDescent="0.25">
      <c r="A238" s="143">
        <f t="shared" si="31"/>
        <v>44785</v>
      </c>
      <c r="B238" s="69" t="str">
        <f t="shared" si="32"/>
        <v>Noche</v>
      </c>
      <c r="C238" s="69" t="str">
        <f t="shared" si="32"/>
        <v>Traumatólogo</v>
      </c>
      <c r="D238" s="19" t="s">
        <v>421</v>
      </c>
      <c r="E238" s="27"/>
      <c r="F238" s="40"/>
    </row>
    <row r="239" spans="1:6" x14ac:dyDescent="0.25">
      <c r="A239" s="143">
        <f t="shared" si="31"/>
        <v>44785</v>
      </c>
      <c r="B239" s="69" t="str">
        <f t="shared" si="32"/>
        <v>Noche</v>
      </c>
      <c r="C239" s="69" t="str">
        <f t="shared" si="32"/>
        <v>Ginecología</v>
      </c>
      <c r="D239" s="19" t="s">
        <v>32</v>
      </c>
      <c r="E239" s="27"/>
      <c r="F239" s="40"/>
    </row>
    <row r="240" spans="1:6" x14ac:dyDescent="0.25">
      <c r="A240" s="143">
        <f t="shared" si="31"/>
        <v>44785</v>
      </c>
      <c r="B240" s="69" t="str">
        <f t="shared" si="32"/>
        <v>Noche</v>
      </c>
      <c r="C240" s="69" t="str">
        <f t="shared" si="32"/>
        <v>Refuerzo</v>
      </c>
      <c r="D240" s="19" t="s">
        <v>320</v>
      </c>
      <c r="E240" s="27"/>
      <c r="F240" s="40"/>
    </row>
    <row r="241" spans="1:6" x14ac:dyDescent="0.25">
      <c r="A241" s="143">
        <f t="shared" si="31"/>
        <v>44785</v>
      </c>
      <c r="B241" s="69" t="str">
        <f t="shared" si="32"/>
        <v>Noche</v>
      </c>
      <c r="C241" s="69" t="str">
        <f t="shared" si="32"/>
        <v>Anestesista</v>
      </c>
      <c r="D241" s="19" t="s">
        <v>43</v>
      </c>
      <c r="E241" s="27"/>
      <c r="F241" s="40"/>
    </row>
    <row r="242" spans="1:6" x14ac:dyDescent="0.25">
      <c r="A242" s="143">
        <f t="shared" si="31"/>
        <v>44785</v>
      </c>
      <c r="B242" s="69" t="str">
        <f>+B222</f>
        <v>Noche</v>
      </c>
      <c r="C242" s="69" t="s">
        <v>28</v>
      </c>
      <c r="D242" s="19" t="s">
        <v>329</v>
      </c>
      <c r="E242" s="27"/>
      <c r="F242" s="40"/>
    </row>
    <row r="243" spans="1:6" x14ac:dyDescent="0.25">
      <c r="A243" s="143">
        <f t="shared" si="31"/>
        <v>44785</v>
      </c>
      <c r="B243" s="69" t="str">
        <f>+B223</f>
        <v>Noche</v>
      </c>
      <c r="C243" s="69" t="s">
        <v>21</v>
      </c>
      <c r="D243" s="19" t="s">
        <v>385</v>
      </c>
      <c r="E243" s="27"/>
      <c r="F243" s="40"/>
    </row>
    <row r="244" spans="1:6" ht="15.75" thickBot="1" x14ac:dyDescent="0.3">
      <c r="A244" s="143">
        <f t="shared" ref="A244" si="33">+A224+1</f>
        <v>44785</v>
      </c>
      <c r="B244" s="69" t="str">
        <f t="shared" ref="B244" si="34">+B224</f>
        <v>Noche</v>
      </c>
      <c r="C244" s="69" t="str">
        <f t="shared" ref="C244:C251" si="35">+C224</f>
        <v>Refuerzo UCI/UTI</v>
      </c>
      <c r="D244" s="19" t="s">
        <v>47</v>
      </c>
      <c r="E244" s="27"/>
      <c r="F244" s="40"/>
    </row>
    <row r="245" spans="1:6" x14ac:dyDescent="0.25">
      <c r="A245" s="142">
        <f t="shared" ref="A245:A263" si="36">+A225+1</f>
        <v>44786</v>
      </c>
      <c r="B245" s="70" t="str">
        <f t="shared" ref="B245:B251" si="37">+B225</f>
        <v>Día</v>
      </c>
      <c r="C245" s="70" t="str">
        <f t="shared" si="35"/>
        <v>Pediatría</v>
      </c>
      <c r="D245" s="18" t="s">
        <v>71</v>
      </c>
      <c r="E245" s="28" t="s">
        <v>530</v>
      </c>
      <c r="F245" s="39"/>
    </row>
    <row r="246" spans="1:6" x14ac:dyDescent="0.25">
      <c r="A246" s="143">
        <f t="shared" si="36"/>
        <v>44786</v>
      </c>
      <c r="B246" s="69" t="str">
        <f t="shared" si="37"/>
        <v>Día</v>
      </c>
      <c r="C246" s="69" t="str">
        <f t="shared" si="35"/>
        <v>Cirugía</v>
      </c>
      <c r="D246" s="19" t="s">
        <v>522</v>
      </c>
      <c r="E246" s="47"/>
      <c r="F246" s="40"/>
    </row>
    <row r="247" spans="1:6" x14ac:dyDescent="0.25">
      <c r="A247" s="143">
        <f t="shared" si="36"/>
        <v>44786</v>
      </c>
      <c r="B247" s="69" t="str">
        <f t="shared" si="37"/>
        <v>Día</v>
      </c>
      <c r="C247" s="69" t="str">
        <f t="shared" si="35"/>
        <v>Internista</v>
      </c>
      <c r="D247" s="19" t="s">
        <v>73</v>
      </c>
      <c r="E247" s="27"/>
      <c r="F247" s="40"/>
    </row>
    <row r="248" spans="1:6" x14ac:dyDescent="0.25">
      <c r="A248" s="143">
        <f t="shared" si="36"/>
        <v>44786</v>
      </c>
      <c r="B248" s="69" t="str">
        <f t="shared" si="37"/>
        <v>Día</v>
      </c>
      <c r="C248" s="69" t="str">
        <f t="shared" si="35"/>
        <v>Traumatólogo</v>
      </c>
      <c r="D248" s="19" t="s">
        <v>278</v>
      </c>
      <c r="E248" s="27"/>
      <c r="F248" s="40"/>
    </row>
    <row r="249" spans="1:6" x14ac:dyDescent="0.25">
      <c r="A249" s="143">
        <f t="shared" si="36"/>
        <v>44786</v>
      </c>
      <c r="B249" s="69" t="str">
        <f t="shared" si="37"/>
        <v>Día</v>
      </c>
      <c r="C249" s="69" t="str">
        <f t="shared" si="35"/>
        <v>Ginecología</v>
      </c>
      <c r="D249" s="19" t="s">
        <v>36</v>
      </c>
      <c r="E249" s="27"/>
      <c r="F249" s="40"/>
    </row>
    <row r="250" spans="1:6" x14ac:dyDescent="0.25">
      <c r="A250" s="143">
        <f t="shared" si="36"/>
        <v>44786</v>
      </c>
      <c r="B250" s="69" t="str">
        <f t="shared" si="37"/>
        <v>Día</v>
      </c>
      <c r="C250" s="69" t="str">
        <f t="shared" si="35"/>
        <v>Refuerzo</v>
      </c>
      <c r="D250" s="19" t="s">
        <v>154</v>
      </c>
      <c r="E250" s="27"/>
      <c r="F250" s="40"/>
    </row>
    <row r="251" spans="1:6" x14ac:dyDescent="0.25">
      <c r="A251" s="143">
        <f t="shared" si="36"/>
        <v>44786</v>
      </c>
      <c r="B251" s="69" t="str">
        <f t="shared" si="37"/>
        <v>Día</v>
      </c>
      <c r="C251" s="69" t="str">
        <f t="shared" si="35"/>
        <v>Anestesista</v>
      </c>
      <c r="D251" s="19" t="s">
        <v>520</v>
      </c>
      <c r="E251" s="27"/>
      <c r="F251" s="40"/>
    </row>
    <row r="252" spans="1:6" x14ac:dyDescent="0.25">
      <c r="A252" s="143">
        <f t="shared" si="36"/>
        <v>44786</v>
      </c>
      <c r="B252" s="69" t="s">
        <v>6</v>
      </c>
      <c r="C252" s="69" t="s">
        <v>28</v>
      </c>
      <c r="D252" s="19" t="s">
        <v>521</v>
      </c>
      <c r="E252" s="27"/>
      <c r="F252" s="40"/>
    </row>
    <row r="253" spans="1:6" x14ac:dyDescent="0.25">
      <c r="A253" s="143">
        <f t="shared" si="36"/>
        <v>44786</v>
      </c>
      <c r="B253" s="69" t="s">
        <v>6</v>
      </c>
      <c r="C253" s="69" t="s">
        <v>21</v>
      </c>
      <c r="D253" s="19" t="s">
        <v>384</v>
      </c>
      <c r="E253" s="27"/>
      <c r="F253" s="40"/>
    </row>
    <row r="254" spans="1:6" ht="15.75" thickBot="1" x14ac:dyDescent="0.3">
      <c r="A254" s="143">
        <f t="shared" si="36"/>
        <v>44786</v>
      </c>
      <c r="B254" s="69" t="str">
        <f t="shared" ref="B254:C261" si="38">+B234</f>
        <v>Día</v>
      </c>
      <c r="C254" s="69" t="str">
        <f t="shared" si="38"/>
        <v>Refuerzo UCI/UTI</v>
      </c>
      <c r="D254" s="19" t="s">
        <v>515</v>
      </c>
      <c r="E254" s="27"/>
      <c r="F254" s="40"/>
    </row>
    <row r="255" spans="1:6" x14ac:dyDescent="0.25">
      <c r="A255" s="142">
        <f t="shared" si="36"/>
        <v>44786</v>
      </c>
      <c r="B255" s="70" t="str">
        <f t="shared" si="38"/>
        <v>Noche</v>
      </c>
      <c r="C255" s="70" t="str">
        <f t="shared" si="38"/>
        <v>Pediatría</v>
      </c>
      <c r="D255" s="18" t="s">
        <v>71</v>
      </c>
      <c r="E255" s="28"/>
      <c r="F255" s="39"/>
    </row>
    <row r="256" spans="1:6" x14ac:dyDescent="0.25">
      <c r="A256" s="143">
        <f t="shared" si="36"/>
        <v>44786</v>
      </c>
      <c r="B256" s="69" t="str">
        <f t="shared" si="38"/>
        <v>Noche</v>
      </c>
      <c r="C256" s="69" t="str">
        <f t="shared" si="38"/>
        <v>Cirugía</v>
      </c>
      <c r="D256" s="19" t="s">
        <v>522</v>
      </c>
      <c r="E256" s="27"/>
      <c r="F256" s="40"/>
    </row>
    <row r="257" spans="1:6" x14ac:dyDescent="0.25">
      <c r="A257" s="143">
        <f t="shared" si="36"/>
        <v>44786</v>
      </c>
      <c r="B257" s="69" t="str">
        <f t="shared" si="38"/>
        <v>Noche</v>
      </c>
      <c r="C257" s="69" t="str">
        <f t="shared" si="38"/>
        <v>Internista</v>
      </c>
      <c r="D257" s="19" t="s">
        <v>73</v>
      </c>
      <c r="E257" s="27"/>
      <c r="F257" s="40"/>
    </row>
    <row r="258" spans="1:6" x14ac:dyDescent="0.25">
      <c r="A258" s="143">
        <f t="shared" si="36"/>
        <v>44786</v>
      </c>
      <c r="B258" s="69" t="str">
        <f t="shared" si="38"/>
        <v>Noche</v>
      </c>
      <c r="C258" s="69" t="str">
        <f t="shared" si="38"/>
        <v>Traumatólogo</v>
      </c>
      <c r="D258" s="19" t="s">
        <v>85</v>
      </c>
      <c r="E258" s="27"/>
      <c r="F258" s="40"/>
    </row>
    <row r="259" spans="1:6" x14ac:dyDescent="0.25">
      <c r="A259" s="143">
        <f t="shared" si="36"/>
        <v>44786</v>
      </c>
      <c r="B259" s="69" t="str">
        <f t="shared" si="38"/>
        <v>Noche</v>
      </c>
      <c r="C259" s="69" t="str">
        <f t="shared" si="38"/>
        <v>Ginecología</v>
      </c>
      <c r="D259" s="19" t="s">
        <v>36</v>
      </c>
      <c r="E259" s="27"/>
      <c r="F259" s="40"/>
    </row>
    <row r="260" spans="1:6" x14ac:dyDescent="0.25">
      <c r="A260" s="143">
        <f t="shared" si="36"/>
        <v>44786</v>
      </c>
      <c r="B260" s="69" t="str">
        <f t="shared" si="38"/>
        <v>Noche</v>
      </c>
      <c r="C260" s="69" t="str">
        <f t="shared" si="38"/>
        <v>Refuerzo</v>
      </c>
      <c r="D260" s="19" t="s">
        <v>154</v>
      </c>
      <c r="E260" s="27"/>
      <c r="F260" s="40"/>
    </row>
    <row r="261" spans="1:6" x14ac:dyDescent="0.25">
      <c r="A261" s="143">
        <f t="shared" si="36"/>
        <v>44786</v>
      </c>
      <c r="B261" s="69" t="str">
        <f t="shared" si="38"/>
        <v>Noche</v>
      </c>
      <c r="C261" s="69" t="str">
        <f t="shared" si="38"/>
        <v>Anestesista</v>
      </c>
      <c r="D261" s="19" t="s">
        <v>520</v>
      </c>
      <c r="E261" s="27"/>
      <c r="F261" s="40"/>
    </row>
    <row r="262" spans="1:6" x14ac:dyDescent="0.25">
      <c r="A262" s="143">
        <f t="shared" si="36"/>
        <v>44786</v>
      </c>
      <c r="B262" s="69" t="s">
        <v>12</v>
      </c>
      <c r="C262" s="69" t="s">
        <v>28</v>
      </c>
      <c r="D262" s="19" t="s">
        <v>521</v>
      </c>
      <c r="E262" s="27"/>
      <c r="F262" s="40"/>
    </row>
    <row r="263" spans="1:6" x14ac:dyDescent="0.25">
      <c r="A263" s="143">
        <f t="shared" si="36"/>
        <v>44786</v>
      </c>
      <c r="B263" s="69" t="s">
        <v>12</v>
      </c>
      <c r="C263" s="69" t="s">
        <v>21</v>
      </c>
      <c r="D263" s="19" t="s">
        <v>384</v>
      </c>
      <c r="E263" s="27"/>
      <c r="F263" s="40"/>
    </row>
    <row r="264" spans="1:6" ht="15.75" thickBot="1" x14ac:dyDescent="0.3">
      <c r="A264" s="143">
        <f t="shared" ref="A264" si="39">+A244+1</f>
        <v>44786</v>
      </c>
      <c r="B264" s="69" t="str">
        <f t="shared" ref="B264:C271" si="40">+B244</f>
        <v>Noche</v>
      </c>
      <c r="C264" s="69" t="str">
        <f t="shared" si="40"/>
        <v>Refuerzo UCI/UTI</v>
      </c>
      <c r="D264" s="19" t="s">
        <v>515</v>
      </c>
      <c r="E264" s="27"/>
      <c r="F264" s="40"/>
    </row>
    <row r="265" spans="1:6" x14ac:dyDescent="0.25">
      <c r="A265" s="142">
        <f t="shared" ref="A265:A303" si="41">+A245+1</f>
        <v>44787</v>
      </c>
      <c r="B265" s="70" t="str">
        <f t="shared" si="40"/>
        <v>Día</v>
      </c>
      <c r="C265" s="70" t="str">
        <f t="shared" si="40"/>
        <v>Pediatría</v>
      </c>
      <c r="D265" s="18" t="s">
        <v>519</v>
      </c>
      <c r="E265" s="28"/>
      <c r="F265" s="39"/>
    </row>
    <row r="266" spans="1:6" x14ac:dyDescent="0.25">
      <c r="A266" s="143">
        <f t="shared" si="41"/>
        <v>44787</v>
      </c>
      <c r="B266" s="69" t="str">
        <f t="shared" si="40"/>
        <v>Día</v>
      </c>
      <c r="C266" s="69" t="str">
        <f t="shared" si="40"/>
        <v>Cirugía</v>
      </c>
      <c r="D266" s="21" t="s">
        <v>506</v>
      </c>
      <c r="E266" s="27"/>
      <c r="F266" s="40"/>
    </row>
    <row r="267" spans="1:6" x14ac:dyDescent="0.25">
      <c r="A267" s="143">
        <f t="shared" si="41"/>
        <v>44787</v>
      </c>
      <c r="B267" s="69" t="str">
        <f t="shared" si="40"/>
        <v>Día</v>
      </c>
      <c r="C267" s="69" t="str">
        <f t="shared" si="40"/>
        <v>Internista</v>
      </c>
      <c r="D267" s="19" t="s">
        <v>511</v>
      </c>
      <c r="E267" s="27"/>
      <c r="F267" s="40"/>
    </row>
    <row r="268" spans="1:6" x14ac:dyDescent="0.25">
      <c r="A268" s="143">
        <f t="shared" si="41"/>
        <v>44787</v>
      </c>
      <c r="B268" s="69" t="str">
        <f t="shared" si="40"/>
        <v>Día</v>
      </c>
      <c r="C268" s="69" t="str">
        <f t="shared" si="40"/>
        <v>Traumatólogo</v>
      </c>
      <c r="D268" s="19" t="s">
        <v>278</v>
      </c>
      <c r="E268" s="27"/>
      <c r="F268" s="40"/>
    </row>
    <row r="269" spans="1:6" x14ac:dyDescent="0.25">
      <c r="A269" s="143">
        <f t="shared" si="41"/>
        <v>44787</v>
      </c>
      <c r="B269" s="69" t="str">
        <f t="shared" si="40"/>
        <v>Día</v>
      </c>
      <c r="C269" s="69" t="str">
        <f t="shared" si="40"/>
        <v>Ginecología</v>
      </c>
      <c r="D269" s="20" t="s">
        <v>35</v>
      </c>
      <c r="E269" s="27"/>
      <c r="F269" s="40"/>
    </row>
    <row r="270" spans="1:6" x14ac:dyDescent="0.25">
      <c r="A270" s="143">
        <f t="shared" si="41"/>
        <v>44787</v>
      </c>
      <c r="B270" s="69" t="str">
        <f t="shared" si="40"/>
        <v>Día</v>
      </c>
      <c r="C270" s="69" t="str">
        <f t="shared" si="40"/>
        <v>Refuerzo</v>
      </c>
      <c r="D270" s="19" t="s">
        <v>64</v>
      </c>
      <c r="E270" s="27"/>
      <c r="F270" s="40"/>
    </row>
    <row r="271" spans="1:6" x14ac:dyDescent="0.25">
      <c r="A271" s="143">
        <f t="shared" si="41"/>
        <v>44787</v>
      </c>
      <c r="B271" s="69" t="str">
        <f t="shared" si="40"/>
        <v>Día</v>
      </c>
      <c r="C271" s="69" t="str">
        <f t="shared" si="40"/>
        <v>Anestesista</v>
      </c>
      <c r="D271" s="19" t="s">
        <v>43</v>
      </c>
      <c r="E271" s="27"/>
      <c r="F271" s="40"/>
    </row>
    <row r="272" spans="1:6" x14ac:dyDescent="0.25">
      <c r="A272" s="143">
        <f t="shared" si="41"/>
        <v>44787</v>
      </c>
      <c r="B272" s="69" t="s">
        <v>6</v>
      </c>
      <c r="C272" s="69" t="s">
        <v>28</v>
      </c>
      <c r="D272" s="19" t="s">
        <v>333</v>
      </c>
      <c r="E272" s="27"/>
      <c r="F272" s="40"/>
    </row>
    <row r="273" spans="1:6" x14ac:dyDescent="0.25">
      <c r="A273" s="143">
        <f t="shared" si="41"/>
        <v>44787</v>
      </c>
      <c r="B273" s="69" t="s">
        <v>6</v>
      </c>
      <c r="C273" s="69" t="s">
        <v>21</v>
      </c>
      <c r="D273" s="20" t="s">
        <v>523</v>
      </c>
      <c r="E273" s="27"/>
      <c r="F273" s="40"/>
    </row>
    <row r="274" spans="1:6" ht="15.75" thickBot="1" x14ac:dyDescent="0.3">
      <c r="A274" s="143">
        <f t="shared" si="41"/>
        <v>44787</v>
      </c>
      <c r="B274" s="69" t="str">
        <f t="shared" ref="B274" si="42">+B254</f>
        <v>Día</v>
      </c>
      <c r="C274" s="69" t="str">
        <f t="shared" ref="C274:C281" si="43">+C254</f>
        <v>Refuerzo UCI/UTI</v>
      </c>
      <c r="D274" s="19" t="s">
        <v>490</v>
      </c>
      <c r="E274" s="27"/>
      <c r="F274" s="40"/>
    </row>
    <row r="275" spans="1:6" x14ac:dyDescent="0.25">
      <c r="A275" s="142">
        <f t="shared" si="41"/>
        <v>44787</v>
      </c>
      <c r="B275" s="70" t="str">
        <f t="shared" ref="B275:B281" si="44">+B255</f>
        <v>Noche</v>
      </c>
      <c r="C275" s="70" t="str">
        <f t="shared" si="43"/>
        <v>Pediatría</v>
      </c>
      <c r="D275" s="18" t="s">
        <v>519</v>
      </c>
      <c r="E275" s="28"/>
      <c r="F275" s="39"/>
    </row>
    <row r="276" spans="1:6" x14ac:dyDescent="0.25">
      <c r="A276" s="143">
        <f t="shared" si="41"/>
        <v>44787</v>
      </c>
      <c r="B276" s="69" t="str">
        <f t="shared" si="44"/>
        <v>Noche</v>
      </c>
      <c r="C276" s="69" t="str">
        <f t="shared" si="43"/>
        <v>Cirugía</v>
      </c>
      <c r="D276" s="21" t="s">
        <v>506</v>
      </c>
      <c r="E276" s="27"/>
      <c r="F276" s="40"/>
    </row>
    <row r="277" spans="1:6" x14ac:dyDescent="0.25">
      <c r="A277" s="143">
        <f t="shared" si="41"/>
        <v>44787</v>
      </c>
      <c r="B277" s="69" t="str">
        <f t="shared" si="44"/>
        <v>Noche</v>
      </c>
      <c r="C277" s="69" t="str">
        <f t="shared" si="43"/>
        <v>Internista</v>
      </c>
      <c r="D277" s="19" t="s">
        <v>511</v>
      </c>
      <c r="E277" s="27"/>
      <c r="F277" s="40"/>
    </row>
    <row r="278" spans="1:6" x14ac:dyDescent="0.25">
      <c r="A278" s="143">
        <f t="shared" si="41"/>
        <v>44787</v>
      </c>
      <c r="B278" s="69" t="str">
        <f t="shared" si="44"/>
        <v>Noche</v>
      </c>
      <c r="C278" s="69" t="str">
        <f t="shared" si="43"/>
        <v>Traumatólogo</v>
      </c>
      <c r="D278" s="19" t="s">
        <v>278</v>
      </c>
      <c r="E278" s="27"/>
      <c r="F278" s="40"/>
    </row>
    <row r="279" spans="1:6" x14ac:dyDescent="0.25">
      <c r="A279" s="143">
        <f t="shared" si="41"/>
        <v>44787</v>
      </c>
      <c r="B279" s="69" t="str">
        <f t="shared" si="44"/>
        <v>Noche</v>
      </c>
      <c r="C279" s="69" t="str">
        <f t="shared" si="43"/>
        <v>Ginecología</v>
      </c>
      <c r="D279" s="20" t="s">
        <v>35</v>
      </c>
      <c r="E279" s="27"/>
      <c r="F279" s="40"/>
    </row>
    <row r="280" spans="1:6" x14ac:dyDescent="0.25">
      <c r="A280" s="143">
        <f t="shared" si="41"/>
        <v>44787</v>
      </c>
      <c r="B280" s="69" t="str">
        <f t="shared" si="44"/>
        <v>Noche</v>
      </c>
      <c r="C280" s="69" t="str">
        <f t="shared" si="43"/>
        <v>Refuerzo</v>
      </c>
      <c r="D280" s="19" t="s">
        <v>64</v>
      </c>
      <c r="E280" s="27"/>
      <c r="F280" s="40"/>
    </row>
    <row r="281" spans="1:6" x14ac:dyDescent="0.25">
      <c r="A281" s="143">
        <f t="shared" si="41"/>
        <v>44787</v>
      </c>
      <c r="B281" s="69" t="str">
        <f t="shared" si="44"/>
        <v>Noche</v>
      </c>
      <c r="C281" s="69" t="str">
        <f t="shared" si="43"/>
        <v>Anestesista</v>
      </c>
      <c r="D281" s="19" t="s">
        <v>43</v>
      </c>
      <c r="E281" s="27"/>
      <c r="F281" s="40"/>
    </row>
    <row r="282" spans="1:6" x14ac:dyDescent="0.25">
      <c r="A282" s="143">
        <f t="shared" si="41"/>
        <v>44787</v>
      </c>
      <c r="B282" s="69" t="s">
        <v>12</v>
      </c>
      <c r="C282" s="69" t="s">
        <v>28</v>
      </c>
      <c r="D282" s="19" t="s">
        <v>333</v>
      </c>
      <c r="E282" s="27"/>
      <c r="F282" s="40"/>
    </row>
    <row r="283" spans="1:6" x14ac:dyDescent="0.25">
      <c r="A283" s="143">
        <f t="shared" si="41"/>
        <v>44787</v>
      </c>
      <c r="B283" s="69" t="s">
        <v>12</v>
      </c>
      <c r="C283" s="69" t="s">
        <v>21</v>
      </c>
      <c r="D283" s="20" t="s">
        <v>523</v>
      </c>
      <c r="E283" s="27"/>
      <c r="F283" s="40"/>
    </row>
    <row r="284" spans="1:6" ht="15.75" thickBot="1" x14ac:dyDescent="0.3">
      <c r="A284" s="143">
        <f t="shared" si="41"/>
        <v>44787</v>
      </c>
      <c r="B284" s="69" t="str">
        <f t="shared" ref="B284:C291" si="45">+B264</f>
        <v>Noche</v>
      </c>
      <c r="C284" s="69" t="str">
        <f t="shared" si="45"/>
        <v>Refuerzo UCI/UTI</v>
      </c>
      <c r="D284" s="19" t="s">
        <v>490</v>
      </c>
      <c r="E284" s="27"/>
      <c r="F284" s="40"/>
    </row>
    <row r="285" spans="1:6" x14ac:dyDescent="0.25">
      <c r="A285" s="142">
        <f t="shared" si="41"/>
        <v>44788</v>
      </c>
      <c r="B285" s="70" t="str">
        <f t="shared" si="45"/>
        <v>Día</v>
      </c>
      <c r="C285" s="70" t="str">
        <f t="shared" si="45"/>
        <v>Pediatría</v>
      </c>
      <c r="D285" s="18" t="s">
        <v>71</v>
      </c>
      <c r="E285" s="28" t="s">
        <v>530</v>
      </c>
      <c r="F285" s="135" t="s">
        <v>529</v>
      </c>
    </row>
    <row r="286" spans="1:6" x14ac:dyDescent="0.25">
      <c r="A286" s="143">
        <f t="shared" si="41"/>
        <v>44788</v>
      </c>
      <c r="B286" s="69" t="str">
        <f t="shared" si="45"/>
        <v>Día</v>
      </c>
      <c r="C286" s="69" t="str">
        <f t="shared" si="45"/>
        <v>Cirugía</v>
      </c>
      <c r="D286" s="19" t="s">
        <v>522</v>
      </c>
      <c r="E286" s="27"/>
      <c r="F286" s="40"/>
    </row>
    <row r="287" spans="1:6" x14ac:dyDescent="0.25">
      <c r="A287" s="143">
        <f t="shared" si="41"/>
        <v>44788</v>
      </c>
      <c r="B287" s="69" t="str">
        <f t="shared" si="45"/>
        <v>Día</v>
      </c>
      <c r="C287" s="69" t="str">
        <f t="shared" si="45"/>
        <v>Internista</v>
      </c>
      <c r="D287" s="21" t="s">
        <v>73</v>
      </c>
      <c r="E287" s="27"/>
      <c r="F287" s="40"/>
    </row>
    <row r="288" spans="1:6" x14ac:dyDescent="0.25">
      <c r="A288" s="143">
        <f t="shared" si="41"/>
        <v>44788</v>
      </c>
      <c r="B288" s="69" t="str">
        <f t="shared" si="45"/>
        <v>Día</v>
      </c>
      <c r="C288" s="69" t="str">
        <f t="shared" si="45"/>
        <v>Traumatólogo</v>
      </c>
      <c r="D288" s="24" t="s">
        <v>278</v>
      </c>
      <c r="E288" s="27"/>
      <c r="F288" s="40"/>
    </row>
    <row r="289" spans="1:6" x14ac:dyDescent="0.25">
      <c r="A289" s="143">
        <f t="shared" si="41"/>
        <v>44788</v>
      </c>
      <c r="B289" s="69" t="str">
        <f t="shared" si="45"/>
        <v>Día</v>
      </c>
      <c r="C289" s="69" t="str">
        <f t="shared" si="45"/>
        <v>Ginecología</v>
      </c>
      <c r="D289" s="19" t="s">
        <v>31</v>
      </c>
      <c r="E289" s="27"/>
      <c r="F289" s="40"/>
    </row>
    <row r="290" spans="1:6" x14ac:dyDescent="0.25">
      <c r="A290" s="143">
        <f t="shared" si="41"/>
        <v>44788</v>
      </c>
      <c r="B290" s="69" t="str">
        <f t="shared" si="45"/>
        <v>Día</v>
      </c>
      <c r="C290" s="69" t="str">
        <f t="shared" si="45"/>
        <v>Refuerzo</v>
      </c>
      <c r="D290" s="19" t="s">
        <v>154</v>
      </c>
      <c r="E290" s="27"/>
      <c r="F290" s="40"/>
    </row>
    <row r="291" spans="1:6" x14ac:dyDescent="0.25">
      <c r="A291" s="143">
        <f t="shared" si="41"/>
        <v>44788</v>
      </c>
      <c r="B291" s="69" t="str">
        <f t="shared" si="45"/>
        <v>Día</v>
      </c>
      <c r="C291" s="69" t="str">
        <f t="shared" si="45"/>
        <v>Anestesista</v>
      </c>
      <c r="D291" s="19" t="s">
        <v>41</v>
      </c>
      <c r="E291" s="27"/>
      <c r="F291" s="40"/>
    </row>
    <row r="292" spans="1:6" x14ac:dyDescent="0.25">
      <c r="A292" s="143">
        <f t="shared" si="41"/>
        <v>44788</v>
      </c>
      <c r="B292" s="69" t="s">
        <v>6</v>
      </c>
      <c r="C292" s="69" t="s">
        <v>28</v>
      </c>
      <c r="D292" s="19" t="s">
        <v>524</v>
      </c>
      <c r="E292" s="27"/>
      <c r="F292" s="40"/>
    </row>
    <row r="293" spans="1:6" x14ac:dyDescent="0.25">
      <c r="A293" s="143">
        <f t="shared" si="41"/>
        <v>44788</v>
      </c>
      <c r="B293" s="69" t="s">
        <v>6</v>
      </c>
      <c r="C293" s="69" t="s">
        <v>21</v>
      </c>
      <c r="D293" s="19" t="s">
        <v>385</v>
      </c>
      <c r="E293" s="27"/>
      <c r="F293" s="40"/>
    </row>
    <row r="294" spans="1:6" ht="15.75" thickBot="1" x14ac:dyDescent="0.3">
      <c r="A294" s="143">
        <f t="shared" si="41"/>
        <v>44788</v>
      </c>
      <c r="B294" s="69" t="str">
        <f t="shared" ref="B294:C301" si="46">+B274</f>
        <v>Día</v>
      </c>
      <c r="C294" s="69" t="str">
        <f t="shared" si="46"/>
        <v>Refuerzo UCI/UTI</v>
      </c>
      <c r="D294" s="19" t="s">
        <v>525</v>
      </c>
      <c r="E294" s="27"/>
      <c r="F294" s="40"/>
    </row>
    <row r="295" spans="1:6" x14ac:dyDescent="0.25">
      <c r="A295" s="142">
        <f t="shared" si="41"/>
        <v>44788</v>
      </c>
      <c r="B295" s="70" t="str">
        <f t="shared" si="46"/>
        <v>Noche</v>
      </c>
      <c r="C295" s="70" t="str">
        <f t="shared" si="46"/>
        <v>Pediatría</v>
      </c>
      <c r="D295" s="18" t="s">
        <v>59</v>
      </c>
      <c r="E295" s="28"/>
      <c r="F295" s="39"/>
    </row>
    <row r="296" spans="1:6" x14ac:dyDescent="0.25">
      <c r="A296" s="143">
        <f t="shared" si="41"/>
        <v>44788</v>
      </c>
      <c r="B296" s="69" t="str">
        <f t="shared" si="46"/>
        <v>Noche</v>
      </c>
      <c r="C296" s="69" t="str">
        <f t="shared" si="46"/>
        <v>Cirugía</v>
      </c>
      <c r="D296" s="19" t="s">
        <v>290</v>
      </c>
      <c r="E296" s="27"/>
      <c r="F296" s="40"/>
    </row>
    <row r="297" spans="1:6" x14ac:dyDescent="0.25">
      <c r="A297" s="143">
        <f t="shared" si="41"/>
        <v>44788</v>
      </c>
      <c r="B297" s="69" t="str">
        <f t="shared" si="46"/>
        <v>Noche</v>
      </c>
      <c r="C297" s="69" t="str">
        <f t="shared" si="46"/>
        <v>Internista</v>
      </c>
      <c r="D297" s="21" t="s">
        <v>89</v>
      </c>
      <c r="E297" s="27"/>
      <c r="F297" s="40"/>
    </row>
    <row r="298" spans="1:6" x14ac:dyDescent="0.25">
      <c r="A298" s="143">
        <f t="shared" si="41"/>
        <v>44788</v>
      </c>
      <c r="B298" s="69" t="str">
        <f t="shared" si="46"/>
        <v>Noche</v>
      </c>
      <c r="C298" s="69" t="str">
        <f t="shared" si="46"/>
        <v>Traumatólogo</v>
      </c>
      <c r="D298" s="19" t="s">
        <v>513</v>
      </c>
      <c r="E298" s="27"/>
      <c r="F298" s="40"/>
    </row>
    <row r="299" spans="1:6" x14ac:dyDescent="0.25">
      <c r="A299" s="143">
        <f t="shared" si="41"/>
        <v>44788</v>
      </c>
      <c r="B299" s="69" t="str">
        <f t="shared" si="46"/>
        <v>Noche</v>
      </c>
      <c r="C299" s="69" t="str">
        <f t="shared" si="46"/>
        <v>Ginecología</v>
      </c>
      <c r="D299" s="19" t="s">
        <v>31</v>
      </c>
      <c r="E299" s="27"/>
      <c r="F299" s="40"/>
    </row>
    <row r="300" spans="1:6" x14ac:dyDescent="0.25">
      <c r="A300" s="143">
        <f t="shared" si="41"/>
        <v>44788</v>
      </c>
      <c r="B300" s="69" t="str">
        <f t="shared" si="46"/>
        <v>Noche</v>
      </c>
      <c r="C300" s="69" t="str">
        <f t="shared" si="46"/>
        <v>Refuerzo</v>
      </c>
      <c r="D300" s="19" t="s">
        <v>93</v>
      </c>
      <c r="E300" s="27"/>
      <c r="F300" s="40"/>
    </row>
    <row r="301" spans="1:6" x14ac:dyDescent="0.25">
      <c r="A301" s="143">
        <f t="shared" si="41"/>
        <v>44788</v>
      </c>
      <c r="B301" s="69" t="str">
        <f t="shared" si="46"/>
        <v>Noche</v>
      </c>
      <c r="C301" s="69" t="str">
        <f t="shared" si="46"/>
        <v>Anestesista</v>
      </c>
      <c r="D301" s="19" t="s">
        <v>41</v>
      </c>
      <c r="E301" s="27"/>
      <c r="F301" s="40"/>
    </row>
    <row r="302" spans="1:6" x14ac:dyDescent="0.25">
      <c r="A302" s="143">
        <f t="shared" si="41"/>
        <v>44788</v>
      </c>
      <c r="B302" s="69" t="s">
        <v>12</v>
      </c>
      <c r="C302" s="69" t="s">
        <v>28</v>
      </c>
      <c r="D302" s="19" t="s">
        <v>524</v>
      </c>
      <c r="E302" s="27"/>
      <c r="F302" s="40"/>
    </row>
    <row r="303" spans="1:6" x14ac:dyDescent="0.25">
      <c r="A303" s="143">
        <f t="shared" si="41"/>
        <v>44788</v>
      </c>
      <c r="B303" s="69" t="s">
        <v>12</v>
      </c>
      <c r="C303" s="69" t="s">
        <v>21</v>
      </c>
      <c r="D303" s="19" t="s">
        <v>385</v>
      </c>
      <c r="E303" s="27"/>
      <c r="F303" s="40"/>
    </row>
    <row r="304" spans="1:6" ht="15.75" thickBot="1" x14ac:dyDescent="0.3">
      <c r="A304" s="143">
        <f t="shared" ref="A304" si="47">+A284+1</f>
        <v>44788</v>
      </c>
      <c r="B304" s="69" t="str">
        <f t="shared" ref="B304" si="48">+B284</f>
        <v>Noche</v>
      </c>
      <c r="C304" s="69" t="str">
        <f t="shared" ref="C304:C311" si="49">+C284</f>
        <v>Refuerzo UCI/UTI</v>
      </c>
      <c r="D304" s="19" t="s">
        <v>525</v>
      </c>
      <c r="E304" s="27"/>
      <c r="F304" s="40"/>
    </row>
    <row r="305" spans="1:6" x14ac:dyDescent="0.25">
      <c r="A305" s="142">
        <f t="shared" ref="A305:A343" si="50">+A285+1</f>
        <v>44789</v>
      </c>
      <c r="B305" s="70" t="str">
        <f t="shared" ref="B305:B311" si="51">+B285</f>
        <v>Día</v>
      </c>
      <c r="C305" s="70" t="str">
        <f t="shared" si="49"/>
        <v>Pediatría</v>
      </c>
      <c r="D305" s="18" t="s">
        <v>37</v>
      </c>
      <c r="E305" s="28"/>
      <c r="F305" s="39"/>
    </row>
    <row r="306" spans="1:6" x14ac:dyDescent="0.25">
      <c r="A306" s="143">
        <f t="shared" si="50"/>
        <v>44789</v>
      </c>
      <c r="B306" s="69" t="str">
        <f t="shared" si="51"/>
        <v>Día</v>
      </c>
      <c r="C306" s="69" t="str">
        <f t="shared" si="49"/>
        <v>Cirugía</v>
      </c>
      <c r="D306" s="21" t="s">
        <v>507</v>
      </c>
      <c r="E306" s="50"/>
      <c r="F306" s="40"/>
    </row>
    <row r="307" spans="1:6" x14ac:dyDescent="0.25">
      <c r="A307" s="143">
        <f t="shared" si="50"/>
        <v>44789</v>
      </c>
      <c r="B307" s="69" t="str">
        <f t="shared" si="51"/>
        <v>Día</v>
      </c>
      <c r="C307" s="69" t="str">
        <f t="shared" si="49"/>
        <v>Internista</v>
      </c>
      <c r="D307" s="19" t="s">
        <v>67</v>
      </c>
      <c r="E307" s="27"/>
      <c r="F307" s="40"/>
    </row>
    <row r="308" spans="1:6" x14ac:dyDescent="0.25">
      <c r="A308" s="143">
        <f t="shared" si="50"/>
        <v>44789</v>
      </c>
      <c r="B308" s="69" t="str">
        <f t="shared" si="51"/>
        <v>Día</v>
      </c>
      <c r="C308" s="69" t="str">
        <f t="shared" si="49"/>
        <v>Traumatólogo</v>
      </c>
      <c r="D308" s="19" t="s">
        <v>421</v>
      </c>
      <c r="E308" s="27"/>
      <c r="F308" s="40"/>
    </row>
    <row r="309" spans="1:6" x14ac:dyDescent="0.25">
      <c r="A309" s="143">
        <f t="shared" si="50"/>
        <v>44789</v>
      </c>
      <c r="B309" s="69" t="str">
        <f t="shared" si="51"/>
        <v>Día</v>
      </c>
      <c r="C309" s="69" t="str">
        <f t="shared" si="49"/>
        <v>Ginecología</v>
      </c>
      <c r="D309" s="19" t="s">
        <v>33</v>
      </c>
      <c r="E309" s="27"/>
      <c r="F309" s="40"/>
    </row>
    <row r="310" spans="1:6" x14ac:dyDescent="0.25">
      <c r="A310" s="143">
        <f t="shared" si="50"/>
        <v>44789</v>
      </c>
      <c r="B310" s="69" t="str">
        <f t="shared" si="51"/>
        <v>Día</v>
      </c>
      <c r="C310" s="69" t="str">
        <f t="shared" si="49"/>
        <v>Refuerzo</v>
      </c>
      <c r="D310" s="19" t="s">
        <v>320</v>
      </c>
      <c r="E310" s="27"/>
      <c r="F310" s="40"/>
    </row>
    <row r="311" spans="1:6" x14ac:dyDescent="0.25">
      <c r="A311" s="143">
        <f t="shared" si="50"/>
        <v>44789</v>
      </c>
      <c r="B311" s="69" t="str">
        <f t="shared" si="51"/>
        <v>Día</v>
      </c>
      <c r="C311" s="69" t="str">
        <f t="shared" si="49"/>
        <v>Anestesista</v>
      </c>
      <c r="D311" s="19" t="s">
        <v>526</v>
      </c>
      <c r="E311" s="27"/>
      <c r="F311" s="40"/>
    </row>
    <row r="312" spans="1:6" x14ac:dyDescent="0.25">
      <c r="A312" s="143">
        <f t="shared" si="50"/>
        <v>44789</v>
      </c>
      <c r="B312" s="69" t="s">
        <v>6</v>
      </c>
      <c r="C312" s="69" t="s">
        <v>28</v>
      </c>
      <c r="D312" s="19" t="s">
        <v>524</v>
      </c>
      <c r="E312" s="27"/>
      <c r="F312" s="40"/>
    </row>
    <row r="313" spans="1:6" x14ac:dyDescent="0.25">
      <c r="A313" s="143">
        <f t="shared" si="50"/>
        <v>44789</v>
      </c>
      <c r="B313" s="69" t="s">
        <v>6</v>
      </c>
      <c r="C313" s="69" t="s">
        <v>21</v>
      </c>
      <c r="D313" s="19" t="s">
        <v>385</v>
      </c>
      <c r="E313" s="27"/>
      <c r="F313" s="40"/>
    </row>
    <row r="314" spans="1:6" ht="15.75" thickBot="1" x14ac:dyDescent="0.3">
      <c r="A314" s="143">
        <f t="shared" si="50"/>
        <v>44789</v>
      </c>
      <c r="B314" s="69" t="str">
        <f t="shared" ref="B314:C321" si="52">+B294</f>
        <v>Día</v>
      </c>
      <c r="C314" s="69" t="str">
        <f t="shared" si="52"/>
        <v>Refuerzo UCI/UTI</v>
      </c>
      <c r="D314" s="19" t="s">
        <v>525</v>
      </c>
      <c r="E314" s="27"/>
      <c r="F314" s="40"/>
    </row>
    <row r="315" spans="1:6" x14ac:dyDescent="0.25">
      <c r="A315" s="142">
        <f t="shared" si="50"/>
        <v>44789</v>
      </c>
      <c r="B315" s="70" t="str">
        <f t="shared" si="52"/>
        <v>Noche</v>
      </c>
      <c r="C315" s="70" t="str">
        <f t="shared" si="52"/>
        <v>Pediatría</v>
      </c>
      <c r="D315" s="18" t="s">
        <v>59</v>
      </c>
      <c r="E315" s="28" t="s">
        <v>531</v>
      </c>
      <c r="F315" s="39"/>
    </row>
    <row r="316" spans="1:6" x14ac:dyDescent="0.25">
      <c r="A316" s="143">
        <f t="shared" si="50"/>
        <v>44789</v>
      </c>
      <c r="B316" s="69" t="str">
        <f t="shared" si="52"/>
        <v>Noche</v>
      </c>
      <c r="C316" s="69" t="str">
        <f t="shared" si="52"/>
        <v>Cirugía</v>
      </c>
      <c r="D316" s="19" t="s">
        <v>404</v>
      </c>
      <c r="E316" s="27"/>
      <c r="F316" s="40"/>
    </row>
    <row r="317" spans="1:6" x14ac:dyDescent="0.25">
      <c r="A317" s="143">
        <f t="shared" si="50"/>
        <v>44789</v>
      </c>
      <c r="B317" s="69" t="str">
        <f t="shared" si="52"/>
        <v>Noche</v>
      </c>
      <c r="C317" s="69" t="str">
        <f t="shared" si="52"/>
        <v>Internista</v>
      </c>
      <c r="D317" s="19" t="s">
        <v>84</v>
      </c>
      <c r="E317" s="27"/>
      <c r="F317" s="40"/>
    </row>
    <row r="318" spans="1:6" x14ac:dyDescent="0.25">
      <c r="A318" s="143">
        <f t="shared" si="50"/>
        <v>44789</v>
      </c>
      <c r="B318" s="69" t="str">
        <f t="shared" si="52"/>
        <v>Noche</v>
      </c>
      <c r="C318" s="69" t="str">
        <f t="shared" si="52"/>
        <v>Traumatólogo</v>
      </c>
      <c r="D318" s="19" t="s">
        <v>85</v>
      </c>
      <c r="E318" s="27"/>
      <c r="F318" s="40"/>
    </row>
    <row r="319" spans="1:6" x14ac:dyDescent="0.25">
      <c r="A319" s="143">
        <f t="shared" si="50"/>
        <v>44789</v>
      </c>
      <c r="B319" s="69" t="str">
        <f t="shared" si="52"/>
        <v>Noche</v>
      </c>
      <c r="C319" s="69" t="str">
        <f t="shared" si="52"/>
        <v>Ginecología</v>
      </c>
      <c r="D319" s="19" t="s">
        <v>33</v>
      </c>
      <c r="E319" s="27"/>
      <c r="F319" s="40"/>
    </row>
    <row r="320" spans="1:6" x14ac:dyDescent="0.25">
      <c r="A320" s="143">
        <f t="shared" si="50"/>
        <v>44789</v>
      </c>
      <c r="B320" s="69" t="str">
        <f t="shared" si="52"/>
        <v>Noche</v>
      </c>
      <c r="C320" s="69" t="str">
        <f t="shared" si="52"/>
        <v>Refuerzo</v>
      </c>
      <c r="D320" s="19" t="s">
        <v>118</v>
      </c>
      <c r="E320" s="27"/>
      <c r="F320" s="40"/>
    </row>
    <row r="321" spans="1:6" x14ac:dyDescent="0.25">
      <c r="A321" s="143">
        <f t="shared" si="50"/>
        <v>44789</v>
      </c>
      <c r="B321" s="69" t="str">
        <f t="shared" si="52"/>
        <v>Noche</v>
      </c>
      <c r="C321" s="69" t="str">
        <f t="shared" si="52"/>
        <v>Anestesista</v>
      </c>
      <c r="D321" s="19" t="s">
        <v>526</v>
      </c>
      <c r="E321" s="27"/>
      <c r="F321" s="40"/>
    </row>
    <row r="322" spans="1:6" x14ac:dyDescent="0.25">
      <c r="A322" s="143">
        <f t="shared" si="50"/>
        <v>44789</v>
      </c>
      <c r="B322" s="69" t="s">
        <v>12</v>
      </c>
      <c r="C322" s="69" t="s">
        <v>28</v>
      </c>
      <c r="D322" s="19" t="s">
        <v>524</v>
      </c>
      <c r="E322" s="27"/>
      <c r="F322" s="40"/>
    </row>
    <row r="323" spans="1:6" x14ac:dyDescent="0.25">
      <c r="A323" s="143">
        <f t="shared" si="50"/>
        <v>44789</v>
      </c>
      <c r="B323" s="69" t="s">
        <v>12</v>
      </c>
      <c r="C323" s="69" t="s">
        <v>21</v>
      </c>
      <c r="D323" s="19" t="s">
        <v>385</v>
      </c>
      <c r="E323" s="27"/>
      <c r="F323" s="40"/>
    </row>
    <row r="324" spans="1:6" ht="15.75" thickBot="1" x14ac:dyDescent="0.3">
      <c r="A324" s="143">
        <f t="shared" si="50"/>
        <v>44789</v>
      </c>
      <c r="B324" s="69" t="str">
        <f t="shared" ref="B324:C331" si="53">+B304</f>
        <v>Noche</v>
      </c>
      <c r="C324" s="69" t="str">
        <f t="shared" si="53"/>
        <v>Refuerzo UCI/UTI</v>
      </c>
      <c r="D324" s="19" t="s">
        <v>525</v>
      </c>
      <c r="E324" s="27"/>
      <c r="F324" s="40"/>
    </row>
    <row r="325" spans="1:6" x14ac:dyDescent="0.25">
      <c r="A325" s="142">
        <f t="shared" si="50"/>
        <v>44790</v>
      </c>
      <c r="B325" s="70" t="str">
        <f t="shared" si="53"/>
        <v>Día</v>
      </c>
      <c r="C325" s="70" t="str">
        <f t="shared" si="53"/>
        <v>Pediatría</v>
      </c>
      <c r="D325" s="18" t="s">
        <v>62</v>
      </c>
      <c r="E325" s="28"/>
      <c r="F325" s="39"/>
    </row>
    <row r="326" spans="1:6" x14ac:dyDescent="0.25">
      <c r="A326" s="143">
        <f t="shared" si="50"/>
        <v>44790</v>
      </c>
      <c r="B326" s="69" t="str">
        <f t="shared" si="53"/>
        <v>Día</v>
      </c>
      <c r="C326" s="69" t="str">
        <f t="shared" si="53"/>
        <v>Cirugía</v>
      </c>
      <c r="D326" s="19" t="s">
        <v>404</v>
      </c>
      <c r="E326" s="27"/>
      <c r="F326" s="40"/>
    </row>
    <row r="327" spans="1:6" x14ac:dyDescent="0.25">
      <c r="A327" s="143">
        <f t="shared" si="50"/>
        <v>44790</v>
      </c>
      <c r="B327" s="69" t="str">
        <f t="shared" si="53"/>
        <v>Día</v>
      </c>
      <c r="C327" s="69" t="str">
        <f t="shared" si="53"/>
        <v>Internista</v>
      </c>
      <c r="D327" s="19" t="s">
        <v>64</v>
      </c>
      <c r="E327" s="27"/>
      <c r="F327" s="40"/>
    </row>
    <row r="328" spans="1:6" x14ac:dyDescent="0.25">
      <c r="A328" s="143">
        <f t="shared" si="50"/>
        <v>44790</v>
      </c>
      <c r="B328" s="69" t="str">
        <f t="shared" si="53"/>
        <v>Día</v>
      </c>
      <c r="C328" s="69" t="str">
        <f t="shared" si="53"/>
        <v>Traumatólogo</v>
      </c>
      <c r="D328" s="19" t="s">
        <v>173</v>
      </c>
      <c r="E328" s="27"/>
      <c r="F328" s="40"/>
    </row>
    <row r="329" spans="1:6" x14ac:dyDescent="0.25">
      <c r="A329" s="143">
        <f t="shared" si="50"/>
        <v>44790</v>
      </c>
      <c r="B329" s="69" t="str">
        <f t="shared" si="53"/>
        <v>Día</v>
      </c>
      <c r="C329" s="69" t="str">
        <f t="shared" si="53"/>
        <v>Ginecología</v>
      </c>
      <c r="D329" s="19" t="s">
        <v>34</v>
      </c>
      <c r="E329" s="27"/>
      <c r="F329" s="40"/>
    </row>
    <row r="330" spans="1:6" x14ac:dyDescent="0.25">
      <c r="A330" s="143">
        <f t="shared" si="50"/>
        <v>44790</v>
      </c>
      <c r="B330" s="69" t="str">
        <f t="shared" si="53"/>
        <v>Día</v>
      </c>
      <c r="C330" s="69" t="str">
        <f t="shared" si="53"/>
        <v>Refuerzo</v>
      </c>
      <c r="D330" s="19" t="s">
        <v>58</v>
      </c>
      <c r="E330" s="27"/>
      <c r="F330" s="40"/>
    </row>
    <row r="331" spans="1:6" x14ac:dyDescent="0.25">
      <c r="A331" s="143">
        <f t="shared" si="50"/>
        <v>44790</v>
      </c>
      <c r="B331" s="69" t="str">
        <f t="shared" si="53"/>
        <v>Día</v>
      </c>
      <c r="C331" s="69" t="str">
        <f t="shared" si="53"/>
        <v>Anestesista</v>
      </c>
      <c r="D331" s="19" t="s">
        <v>509</v>
      </c>
      <c r="E331" s="27"/>
      <c r="F331" s="40"/>
    </row>
    <row r="332" spans="1:6" x14ac:dyDescent="0.25">
      <c r="A332" s="143">
        <f t="shared" si="50"/>
        <v>44790</v>
      </c>
      <c r="B332" s="69" t="s">
        <v>6</v>
      </c>
      <c r="C332" s="69" t="s">
        <v>28</v>
      </c>
      <c r="D332" s="96" t="s">
        <v>331</v>
      </c>
      <c r="E332" s="27"/>
      <c r="F332" s="40"/>
    </row>
    <row r="333" spans="1:6" x14ac:dyDescent="0.25">
      <c r="A333" s="143">
        <f t="shared" si="50"/>
        <v>44790</v>
      </c>
      <c r="B333" s="69" t="s">
        <v>6</v>
      </c>
      <c r="C333" s="69" t="s">
        <v>21</v>
      </c>
      <c r="D333" s="80" t="s">
        <v>410</v>
      </c>
      <c r="E333" s="27"/>
      <c r="F333" s="40"/>
    </row>
    <row r="334" spans="1:6" ht="15.75" thickBot="1" x14ac:dyDescent="0.3">
      <c r="A334" s="143">
        <f t="shared" si="50"/>
        <v>44790</v>
      </c>
      <c r="B334" s="69" t="str">
        <f t="shared" ref="B334:C341" si="54">+B314</f>
        <v>Día</v>
      </c>
      <c r="C334" s="69" t="str">
        <f t="shared" si="54"/>
        <v>Refuerzo UCI/UTI</v>
      </c>
      <c r="D334" s="79" t="s">
        <v>527</v>
      </c>
      <c r="E334" s="27"/>
      <c r="F334" s="40"/>
    </row>
    <row r="335" spans="1:6" x14ac:dyDescent="0.25">
      <c r="A335" s="142">
        <f t="shared" si="50"/>
        <v>44790</v>
      </c>
      <c r="B335" s="70" t="str">
        <f t="shared" si="54"/>
        <v>Noche</v>
      </c>
      <c r="C335" s="70" t="str">
        <f t="shared" si="54"/>
        <v>Pediatría</v>
      </c>
      <c r="D335" s="18" t="s">
        <v>62</v>
      </c>
      <c r="E335" s="28"/>
      <c r="F335" s="39"/>
    </row>
    <row r="336" spans="1:6" x14ac:dyDescent="0.25">
      <c r="A336" s="143">
        <f t="shared" si="50"/>
        <v>44790</v>
      </c>
      <c r="B336" s="69" t="str">
        <f t="shared" si="54"/>
        <v>Noche</v>
      </c>
      <c r="C336" s="69" t="str">
        <f t="shared" si="54"/>
        <v>Cirugía</v>
      </c>
      <c r="D336" s="19" t="s">
        <v>404</v>
      </c>
      <c r="E336" s="27"/>
      <c r="F336" s="40"/>
    </row>
    <row r="337" spans="1:6" x14ac:dyDescent="0.25">
      <c r="A337" s="143">
        <f t="shared" si="50"/>
        <v>44790</v>
      </c>
      <c r="B337" s="69" t="str">
        <f t="shared" si="54"/>
        <v>Noche</v>
      </c>
      <c r="C337" s="69" t="str">
        <f t="shared" si="54"/>
        <v>Internista</v>
      </c>
      <c r="D337" s="19" t="s">
        <v>64</v>
      </c>
      <c r="E337" s="27"/>
      <c r="F337" s="40"/>
    </row>
    <row r="338" spans="1:6" x14ac:dyDescent="0.25">
      <c r="A338" s="143">
        <f t="shared" si="50"/>
        <v>44790</v>
      </c>
      <c r="B338" s="69" t="str">
        <f t="shared" si="54"/>
        <v>Noche</v>
      </c>
      <c r="C338" s="69" t="str">
        <f t="shared" si="54"/>
        <v>Traumatólogo</v>
      </c>
      <c r="D338" s="19" t="s">
        <v>173</v>
      </c>
      <c r="E338" s="27"/>
      <c r="F338" s="40"/>
    </row>
    <row r="339" spans="1:6" x14ac:dyDescent="0.25">
      <c r="A339" s="143">
        <f t="shared" si="50"/>
        <v>44790</v>
      </c>
      <c r="B339" s="69" t="str">
        <f t="shared" si="54"/>
        <v>Noche</v>
      </c>
      <c r="C339" s="69" t="str">
        <f t="shared" si="54"/>
        <v>Ginecología</v>
      </c>
      <c r="D339" s="19" t="s">
        <v>34</v>
      </c>
      <c r="E339" s="27"/>
      <c r="F339" s="40"/>
    </row>
    <row r="340" spans="1:6" x14ac:dyDescent="0.25">
      <c r="A340" s="143">
        <f t="shared" si="50"/>
        <v>44790</v>
      </c>
      <c r="B340" s="69" t="str">
        <f t="shared" si="54"/>
        <v>Noche</v>
      </c>
      <c r="C340" s="69" t="str">
        <f t="shared" si="54"/>
        <v>Refuerzo</v>
      </c>
      <c r="D340" s="19" t="s">
        <v>58</v>
      </c>
      <c r="E340" s="27"/>
      <c r="F340" s="40"/>
    </row>
    <row r="341" spans="1:6" x14ac:dyDescent="0.25">
      <c r="A341" s="143">
        <f t="shared" si="50"/>
        <v>44790</v>
      </c>
      <c r="B341" s="69" t="str">
        <f t="shared" si="54"/>
        <v>Noche</v>
      </c>
      <c r="C341" s="69" t="str">
        <f t="shared" si="54"/>
        <v>Anestesista</v>
      </c>
      <c r="D341" s="19" t="s">
        <v>509</v>
      </c>
      <c r="E341" s="27"/>
      <c r="F341" s="40"/>
    </row>
    <row r="342" spans="1:6" x14ac:dyDescent="0.25">
      <c r="A342" s="143">
        <f t="shared" si="50"/>
        <v>44790</v>
      </c>
      <c r="B342" s="69" t="s">
        <v>12</v>
      </c>
      <c r="C342" s="69" t="s">
        <v>24</v>
      </c>
      <c r="D342" s="96" t="s">
        <v>331</v>
      </c>
      <c r="E342" s="27"/>
      <c r="F342" s="40"/>
    </row>
    <row r="343" spans="1:6" x14ac:dyDescent="0.25">
      <c r="A343" s="143">
        <f t="shared" si="50"/>
        <v>44790</v>
      </c>
      <c r="B343" s="69" t="s">
        <v>12</v>
      </c>
      <c r="C343" s="69" t="s">
        <v>21</v>
      </c>
      <c r="D343" s="80" t="s">
        <v>410</v>
      </c>
      <c r="E343" s="27"/>
      <c r="F343" s="40"/>
    </row>
    <row r="344" spans="1:6" ht="15.75" thickBot="1" x14ac:dyDescent="0.3">
      <c r="A344" s="143">
        <f t="shared" ref="A344:A391" si="55">+A324+1</f>
        <v>44790</v>
      </c>
      <c r="B344" s="69" t="str">
        <f>+B324</f>
        <v>Noche</v>
      </c>
      <c r="C344" s="69" t="str">
        <f>+C324</f>
        <v>Refuerzo UCI/UTI</v>
      </c>
      <c r="D344" s="79" t="s">
        <v>527</v>
      </c>
      <c r="E344" s="27"/>
      <c r="F344" s="40"/>
    </row>
    <row r="345" spans="1:6" x14ac:dyDescent="0.25">
      <c r="A345" s="142">
        <f t="shared" si="55"/>
        <v>44791</v>
      </c>
      <c r="B345" s="70" t="str">
        <f t="shared" ref="B345:B351" si="56">+B325</f>
        <v>Día</v>
      </c>
      <c r="C345" s="70" t="str">
        <f t="shared" ref="C345:C351" si="57">+C325</f>
        <v>Pediatría</v>
      </c>
      <c r="D345" s="18" t="s">
        <v>59</v>
      </c>
      <c r="E345" s="28" t="s">
        <v>352</v>
      </c>
      <c r="F345" s="39"/>
    </row>
    <row r="346" spans="1:6" x14ac:dyDescent="0.25">
      <c r="A346" s="143">
        <f t="shared" si="55"/>
        <v>44791</v>
      </c>
      <c r="B346" s="69" t="str">
        <f t="shared" si="56"/>
        <v>Día</v>
      </c>
      <c r="C346" s="69" t="str">
        <f t="shared" si="57"/>
        <v>Cirugía</v>
      </c>
      <c r="D346" s="23" t="s">
        <v>290</v>
      </c>
      <c r="E346" s="27"/>
      <c r="F346" s="40"/>
    </row>
    <row r="347" spans="1:6" x14ac:dyDescent="0.25">
      <c r="A347" s="143">
        <f t="shared" si="55"/>
        <v>44791</v>
      </c>
      <c r="B347" s="69" t="str">
        <f t="shared" si="56"/>
        <v>Día</v>
      </c>
      <c r="C347" s="69" t="str">
        <f t="shared" si="57"/>
        <v>Internista</v>
      </c>
      <c r="D347" s="19" t="s">
        <v>89</v>
      </c>
      <c r="E347" s="27"/>
      <c r="F347" s="40"/>
    </row>
    <row r="348" spans="1:6" x14ac:dyDescent="0.25">
      <c r="A348" s="143">
        <f t="shared" si="55"/>
        <v>44791</v>
      </c>
      <c r="B348" s="69" t="str">
        <f t="shared" si="56"/>
        <v>Día</v>
      </c>
      <c r="C348" s="69" t="str">
        <f t="shared" si="57"/>
        <v>Traumatólogo</v>
      </c>
      <c r="D348" s="19" t="s">
        <v>513</v>
      </c>
      <c r="E348" s="27" t="s">
        <v>91</v>
      </c>
      <c r="F348" s="40"/>
    </row>
    <row r="349" spans="1:6" x14ac:dyDescent="0.25">
      <c r="A349" s="143">
        <f t="shared" si="55"/>
        <v>44791</v>
      </c>
      <c r="B349" s="69" t="str">
        <f t="shared" si="56"/>
        <v>Día</v>
      </c>
      <c r="C349" s="69" t="str">
        <f t="shared" si="57"/>
        <v>Ginecología</v>
      </c>
      <c r="D349" s="19" t="s">
        <v>528</v>
      </c>
      <c r="E349" s="27"/>
      <c r="F349" s="40"/>
    </row>
    <row r="350" spans="1:6" x14ac:dyDescent="0.25">
      <c r="A350" s="143">
        <f t="shared" si="55"/>
        <v>44791</v>
      </c>
      <c r="B350" s="69" t="str">
        <f t="shared" si="56"/>
        <v>Día</v>
      </c>
      <c r="C350" s="69" t="str">
        <f t="shared" si="57"/>
        <v>Refuerzo</v>
      </c>
      <c r="D350" s="19" t="s">
        <v>120</v>
      </c>
      <c r="E350" s="27"/>
      <c r="F350" s="40"/>
    </row>
    <row r="351" spans="1:6" x14ac:dyDescent="0.25">
      <c r="A351" s="143">
        <f t="shared" si="55"/>
        <v>44791</v>
      </c>
      <c r="B351" s="69" t="str">
        <f t="shared" si="56"/>
        <v>Día</v>
      </c>
      <c r="C351" s="69" t="str">
        <f t="shared" si="57"/>
        <v>Anestesista</v>
      </c>
      <c r="D351" s="19" t="s">
        <v>41</v>
      </c>
      <c r="E351" s="27"/>
      <c r="F351" s="40"/>
    </row>
    <row r="352" spans="1:6" x14ac:dyDescent="0.25">
      <c r="A352" s="143">
        <f t="shared" si="55"/>
        <v>44791</v>
      </c>
      <c r="B352" s="69" t="s">
        <v>6</v>
      </c>
      <c r="C352" s="69" t="s">
        <v>24</v>
      </c>
      <c r="D352" s="20" t="s">
        <v>332</v>
      </c>
      <c r="E352" s="27"/>
      <c r="F352" s="40"/>
    </row>
    <row r="353" spans="1:6" x14ac:dyDescent="0.25">
      <c r="A353" s="143">
        <f t="shared" si="55"/>
        <v>44791</v>
      </c>
      <c r="B353" s="69" t="s">
        <v>6</v>
      </c>
      <c r="C353" s="69" t="s">
        <v>21</v>
      </c>
      <c r="D353" s="20" t="s">
        <v>388</v>
      </c>
      <c r="E353" s="27"/>
      <c r="F353" s="40"/>
    </row>
    <row r="354" spans="1:6" ht="15.75" thickBot="1" x14ac:dyDescent="0.3">
      <c r="A354" s="143">
        <f t="shared" si="55"/>
        <v>44791</v>
      </c>
      <c r="B354" s="69" t="str">
        <f t="shared" ref="B354:B361" si="58">+B334</f>
        <v>Día</v>
      </c>
      <c r="C354" s="69" t="str">
        <f t="shared" ref="C354:C361" si="59">+C334</f>
        <v>Refuerzo UCI/UTI</v>
      </c>
      <c r="D354" s="19" t="s">
        <v>389</v>
      </c>
      <c r="E354" s="27"/>
      <c r="F354" s="40"/>
    </row>
    <row r="355" spans="1:6" x14ac:dyDescent="0.25">
      <c r="A355" s="142">
        <f t="shared" si="55"/>
        <v>44791</v>
      </c>
      <c r="B355" s="70" t="str">
        <f t="shared" si="58"/>
        <v>Noche</v>
      </c>
      <c r="C355" s="70" t="str">
        <f t="shared" si="59"/>
        <v>Pediatría</v>
      </c>
      <c r="D355" s="18" t="s">
        <v>37</v>
      </c>
      <c r="E355" s="28"/>
      <c r="F355" s="39"/>
    </row>
    <row r="356" spans="1:6" x14ac:dyDescent="0.25">
      <c r="A356" s="143">
        <f t="shared" si="55"/>
        <v>44791</v>
      </c>
      <c r="B356" s="69" t="str">
        <f t="shared" si="58"/>
        <v>Noche</v>
      </c>
      <c r="C356" s="69" t="str">
        <f t="shared" si="59"/>
        <v>Cirugía</v>
      </c>
      <c r="D356" s="23" t="s">
        <v>283</v>
      </c>
      <c r="E356" s="27"/>
      <c r="F356" s="40"/>
    </row>
    <row r="357" spans="1:6" x14ac:dyDescent="0.25">
      <c r="A357" s="143">
        <f t="shared" si="55"/>
        <v>44791</v>
      </c>
      <c r="B357" s="69" t="str">
        <f t="shared" si="58"/>
        <v>Noche</v>
      </c>
      <c r="C357" s="69" t="str">
        <f t="shared" si="59"/>
        <v>Internista</v>
      </c>
      <c r="D357" s="19" t="s">
        <v>67</v>
      </c>
      <c r="E357" s="27"/>
      <c r="F357" s="40"/>
    </row>
    <row r="358" spans="1:6" x14ac:dyDescent="0.25">
      <c r="A358" s="143">
        <f t="shared" si="55"/>
        <v>44791</v>
      </c>
      <c r="B358" s="69" t="str">
        <f t="shared" si="58"/>
        <v>Noche</v>
      </c>
      <c r="C358" s="69" t="str">
        <f t="shared" si="59"/>
        <v>Traumatólogo</v>
      </c>
      <c r="D358" s="19" t="s">
        <v>421</v>
      </c>
      <c r="E358" s="27"/>
      <c r="F358" s="40"/>
    </row>
    <row r="359" spans="1:6" x14ac:dyDescent="0.25">
      <c r="A359" s="143">
        <f t="shared" si="55"/>
        <v>44791</v>
      </c>
      <c r="B359" s="69" t="str">
        <f t="shared" si="58"/>
        <v>Noche</v>
      </c>
      <c r="C359" s="69" t="str">
        <f t="shared" si="59"/>
        <v>Ginecología</v>
      </c>
      <c r="D359" s="19" t="s">
        <v>528</v>
      </c>
      <c r="E359" s="27"/>
      <c r="F359" s="40"/>
    </row>
    <row r="360" spans="1:6" x14ac:dyDescent="0.25">
      <c r="A360" s="143">
        <f t="shared" si="55"/>
        <v>44791</v>
      </c>
      <c r="B360" s="69" t="str">
        <f t="shared" si="58"/>
        <v>Noche</v>
      </c>
      <c r="C360" s="69" t="str">
        <f t="shared" si="59"/>
        <v>Refuerzo</v>
      </c>
      <c r="D360" s="19" t="s">
        <v>320</v>
      </c>
      <c r="E360" s="27"/>
      <c r="F360" s="40"/>
    </row>
    <row r="361" spans="1:6" x14ac:dyDescent="0.25">
      <c r="A361" s="143">
        <f t="shared" si="55"/>
        <v>44791</v>
      </c>
      <c r="B361" s="69" t="str">
        <f t="shared" si="58"/>
        <v>Noche</v>
      </c>
      <c r="C361" s="69" t="str">
        <f t="shared" si="59"/>
        <v>Anestesista</v>
      </c>
      <c r="D361" s="19" t="s">
        <v>41</v>
      </c>
      <c r="E361" s="27"/>
      <c r="F361" s="40"/>
    </row>
    <row r="362" spans="1:6" x14ac:dyDescent="0.25">
      <c r="A362" s="143">
        <f t="shared" si="55"/>
        <v>44791</v>
      </c>
      <c r="B362" s="69" t="s">
        <v>12</v>
      </c>
      <c r="C362" s="69" t="s">
        <v>24</v>
      </c>
      <c r="D362" s="20" t="s">
        <v>332</v>
      </c>
      <c r="E362" s="27"/>
      <c r="F362" s="40"/>
    </row>
    <row r="363" spans="1:6" x14ac:dyDescent="0.25">
      <c r="A363" s="143">
        <f t="shared" si="55"/>
        <v>44791</v>
      </c>
      <c r="B363" s="69" t="s">
        <v>12</v>
      </c>
      <c r="C363" s="69" t="s">
        <v>21</v>
      </c>
      <c r="D363" s="20" t="s">
        <v>388</v>
      </c>
      <c r="E363" s="49"/>
      <c r="F363" s="40"/>
    </row>
    <row r="364" spans="1:6" ht="15.75" thickBot="1" x14ac:dyDescent="0.3">
      <c r="A364" s="143">
        <f t="shared" si="55"/>
        <v>44791</v>
      </c>
      <c r="B364" s="69" t="str">
        <f t="shared" ref="B364:C424" si="60">+B344</f>
        <v>Noche</v>
      </c>
      <c r="C364" s="69" t="str">
        <f t="shared" ref="C364:C371" si="61">+C344</f>
        <v>Refuerzo UCI/UTI</v>
      </c>
      <c r="D364" s="19" t="s">
        <v>389</v>
      </c>
      <c r="E364" s="49"/>
      <c r="F364" s="40"/>
    </row>
    <row r="365" spans="1:6" x14ac:dyDescent="0.25">
      <c r="A365" s="142">
        <f t="shared" si="55"/>
        <v>44792</v>
      </c>
      <c r="B365" s="70" t="str">
        <f t="shared" si="60"/>
        <v>Día</v>
      </c>
      <c r="C365" s="70" t="str">
        <f t="shared" si="61"/>
        <v>Pediatría</v>
      </c>
      <c r="D365" s="18" t="s">
        <v>519</v>
      </c>
      <c r="E365" s="28"/>
      <c r="F365" s="39"/>
    </row>
    <row r="366" spans="1:6" x14ac:dyDescent="0.25">
      <c r="A366" s="143">
        <f t="shared" si="55"/>
        <v>44792</v>
      </c>
      <c r="B366" s="69" t="str">
        <f t="shared" si="60"/>
        <v>Día</v>
      </c>
      <c r="C366" s="69" t="str">
        <f t="shared" si="61"/>
        <v>Cirugía</v>
      </c>
      <c r="D366" s="19" t="s">
        <v>506</v>
      </c>
      <c r="E366" s="27"/>
      <c r="F366" s="40"/>
    </row>
    <row r="367" spans="1:6" x14ac:dyDescent="0.25">
      <c r="A367" s="143">
        <f t="shared" si="55"/>
        <v>44792</v>
      </c>
      <c r="B367" s="69" t="str">
        <f t="shared" si="60"/>
        <v>Día</v>
      </c>
      <c r="C367" s="69" t="str">
        <f t="shared" si="61"/>
        <v>Internista</v>
      </c>
      <c r="D367" s="19" t="s">
        <v>511</v>
      </c>
      <c r="E367" s="27"/>
      <c r="F367" s="40"/>
    </row>
    <row r="368" spans="1:6" x14ac:dyDescent="0.25">
      <c r="A368" s="143">
        <f t="shared" si="55"/>
        <v>44792</v>
      </c>
      <c r="B368" s="69" t="str">
        <f t="shared" si="60"/>
        <v>Día</v>
      </c>
      <c r="C368" s="69" t="str">
        <f t="shared" si="61"/>
        <v>Traumatólogo</v>
      </c>
      <c r="D368" s="19" t="s">
        <v>278</v>
      </c>
      <c r="E368" s="27"/>
      <c r="F368" s="40"/>
    </row>
    <row r="369" spans="1:6" x14ac:dyDescent="0.25">
      <c r="A369" s="143">
        <f t="shared" si="55"/>
        <v>44792</v>
      </c>
      <c r="B369" s="69" t="str">
        <f t="shared" si="60"/>
        <v>Día</v>
      </c>
      <c r="C369" s="69" t="str">
        <f t="shared" si="61"/>
        <v>Ginecología</v>
      </c>
      <c r="D369" s="19" t="s">
        <v>251</v>
      </c>
      <c r="E369" s="27"/>
      <c r="F369" s="40"/>
    </row>
    <row r="370" spans="1:6" x14ac:dyDescent="0.25">
      <c r="A370" s="143">
        <f t="shared" si="55"/>
        <v>44792</v>
      </c>
      <c r="B370" s="69" t="str">
        <f t="shared" si="60"/>
        <v>Día</v>
      </c>
      <c r="C370" s="69" t="str">
        <f t="shared" si="61"/>
        <v>Refuerzo</v>
      </c>
      <c r="D370" s="19" t="s">
        <v>58</v>
      </c>
      <c r="E370" s="27"/>
      <c r="F370" s="40"/>
    </row>
    <row r="371" spans="1:6" x14ac:dyDescent="0.25">
      <c r="A371" s="143">
        <f t="shared" si="55"/>
        <v>44792</v>
      </c>
      <c r="B371" s="69" t="str">
        <f t="shared" si="60"/>
        <v>Día</v>
      </c>
      <c r="C371" s="69" t="str">
        <f t="shared" si="61"/>
        <v>Anestesista</v>
      </c>
      <c r="D371" s="19" t="s">
        <v>108</v>
      </c>
      <c r="E371" s="27"/>
      <c r="F371" s="40"/>
    </row>
    <row r="372" spans="1:6" x14ac:dyDescent="0.25">
      <c r="A372" s="143">
        <f t="shared" si="55"/>
        <v>44792</v>
      </c>
      <c r="B372" s="69" t="s">
        <v>6</v>
      </c>
      <c r="C372" s="69" t="s">
        <v>24</v>
      </c>
      <c r="D372" s="19" t="s">
        <v>521</v>
      </c>
      <c r="E372" s="27"/>
      <c r="F372" s="40"/>
    </row>
    <row r="373" spans="1:6" x14ac:dyDescent="0.25">
      <c r="A373" s="143">
        <f t="shared" si="55"/>
        <v>44792</v>
      </c>
      <c r="B373" s="69" t="s">
        <v>6</v>
      </c>
      <c r="C373" s="69" t="s">
        <v>21</v>
      </c>
      <c r="D373" s="19" t="s">
        <v>384</v>
      </c>
      <c r="E373" s="27"/>
      <c r="F373" s="40"/>
    </row>
    <row r="374" spans="1:6" ht="15.75" thickBot="1" x14ac:dyDescent="0.3">
      <c r="A374" s="143">
        <f t="shared" si="55"/>
        <v>44792</v>
      </c>
      <c r="B374" s="69" t="str">
        <f t="shared" ref="B374:B381" si="62">+B354</f>
        <v>Día</v>
      </c>
      <c r="C374" s="69" t="str">
        <f t="shared" ref="C374:C381" si="63">+C354</f>
        <v>Refuerzo UCI/UTI</v>
      </c>
      <c r="D374" s="19" t="s">
        <v>515</v>
      </c>
      <c r="E374" s="27"/>
      <c r="F374" s="40"/>
    </row>
    <row r="375" spans="1:6" x14ac:dyDescent="0.25">
      <c r="A375" s="142">
        <f t="shared" si="55"/>
        <v>44792</v>
      </c>
      <c r="B375" s="70" t="str">
        <f t="shared" si="62"/>
        <v>Noche</v>
      </c>
      <c r="C375" s="70" t="str">
        <f t="shared" si="63"/>
        <v>Pediatría</v>
      </c>
      <c r="D375" s="18" t="s">
        <v>71</v>
      </c>
      <c r="E375" s="28"/>
      <c r="F375" s="39"/>
    </row>
    <row r="376" spans="1:6" x14ac:dyDescent="0.25">
      <c r="A376" s="143">
        <f t="shared" si="55"/>
        <v>44792</v>
      </c>
      <c r="B376" s="69" t="str">
        <f t="shared" si="62"/>
        <v>Noche</v>
      </c>
      <c r="C376" s="69" t="str">
        <f t="shared" si="63"/>
        <v>Cirugía</v>
      </c>
      <c r="D376" s="19" t="s">
        <v>522</v>
      </c>
      <c r="E376" s="27"/>
      <c r="F376" s="40"/>
    </row>
    <row r="377" spans="1:6" x14ac:dyDescent="0.25">
      <c r="A377" s="143">
        <f t="shared" si="55"/>
        <v>44792</v>
      </c>
      <c r="B377" s="69" t="str">
        <f t="shared" si="62"/>
        <v>Noche</v>
      </c>
      <c r="C377" s="69" t="str">
        <f t="shared" si="63"/>
        <v>Internista</v>
      </c>
      <c r="D377" s="19" t="s">
        <v>73</v>
      </c>
      <c r="E377" s="27"/>
      <c r="F377" s="40"/>
    </row>
    <row r="378" spans="1:6" x14ac:dyDescent="0.25">
      <c r="A378" s="143">
        <f t="shared" si="55"/>
        <v>44792</v>
      </c>
      <c r="B378" s="69" t="str">
        <f t="shared" si="62"/>
        <v>Noche</v>
      </c>
      <c r="C378" s="69" t="str">
        <f t="shared" si="63"/>
        <v>Traumatólogo</v>
      </c>
      <c r="D378" s="19" t="s">
        <v>508</v>
      </c>
      <c r="E378" s="27"/>
      <c r="F378" s="40"/>
    </row>
    <row r="379" spans="1:6" x14ac:dyDescent="0.25">
      <c r="A379" s="143">
        <f t="shared" si="55"/>
        <v>44792</v>
      </c>
      <c r="B379" s="69" t="str">
        <f t="shared" si="62"/>
        <v>Noche</v>
      </c>
      <c r="C379" s="69" t="str">
        <f t="shared" si="63"/>
        <v>Ginecología</v>
      </c>
      <c r="D379" s="19" t="s">
        <v>251</v>
      </c>
      <c r="E379" s="27"/>
      <c r="F379" s="40"/>
    </row>
    <row r="380" spans="1:6" x14ac:dyDescent="0.25">
      <c r="A380" s="143">
        <f t="shared" si="55"/>
        <v>44792</v>
      </c>
      <c r="B380" s="69" t="str">
        <f t="shared" si="62"/>
        <v>Noche</v>
      </c>
      <c r="C380" s="69" t="str">
        <f t="shared" si="63"/>
        <v>Refuerzo</v>
      </c>
      <c r="D380" s="19" t="s">
        <v>154</v>
      </c>
      <c r="E380" s="27"/>
      <c r="F380" s="40"/>
    </row>
    <row r="381" spans="1:6" x14ac:dyDescent="0.25">
      <c r="A381" s="143">
        <f t="shared" si="55"/>
        <v>44792</v>
      </c>
      <c r="B381" s="69" t="str">
        <f t="shared" si="62"/>
        <v>Noche</v>
      </c>
      <c r="C381" s="69" t="str">
        <f t="shared" si="63"/>
        <v>Anestesista</v>
      </c>
      <c r="D381" s="19" t="s">
        <v>108</v>
      </c>
      <c r="E381" s="27"/>
      <c r="F381" s="40"/>
    </row>
    <row r="382" spans="1:6" x14ac:dyDescent="0.25">
      <c r="A382" s="143">
        <f t="shared" si="55"/>
        <v>44792</v>
      </c>
      <c r="B382" s="69" t="s">
        <v>12</v>
      </c>
      <c r="C382" s="69" t="s">
        <v>24</v>
      </c>
      <c r="D382" s="19" t="s">
        <v>521</v>
      </c>
      <c r="E382" s="27"/>
      <c r="F382" s="40"/>
    </row>
    <row r="383" spans="1:6" x14ac:dyDescent="0.25">
      <c r="A383" s="143">
        <f t="shared" si="55"/>
        <v>44792</v>
      </c>
      <c r="B383" s="69" t="s">
        <v>12</v>
      </c>
      <c r="C383" s="69" t="s">
        <v>21</v>
      </c>
      <c r="D383" s="19" t="s">
        <v>384</v>
      </c>
      <c r="E383" s="27"/>
      <c r="F383" s="40"/>
    </row>
    <row r="384" spans="1:6" ht="15.75" thickBot="1" x14ac:dyDescent="0.3">
      <c r="A384" s="143">
        <f t="shared" si="55"/>
        <v>44792</v>
      </c>
      <c r="B384" s="69" t="str">
        <f t="shared" ref="B384:B391" si="64">+B364</f>
        <v>Noche</v>
      </c>
      <c r="C384" s="69" t="str">
        <f t="shared" ref="C384:C391" si="65">+C364</f>
        <v>Refuerzo UCI/UTI</v>
      </c>
      <c r="D384" s="19" t="s">
        <v>515</v>
      </c>
      <c r="E384" s="27"/>
      <c r="F384" s="40"/>
    </row>
    <row r="385" spans="1:6" x14ac:dyDescent="0.25">
      <c r="A385" s="142">
        <f t="shared" si="55"/>
        <v>44793</v>
      </c>
      <c r="B385" s="70" t="str">
        <f t="shared" si="64"/>
        <v>Día</v>
      </c>
      <c r="C385" s="70" t="str">
        <f t="shared" si="65"/>
        <v>Pediatría</v>
      </c>
      <c r="D385" s="18" t="s">
        <v>519</v>
      </c>
      <c r="E385" s="28"/>
      <c r="F385" s="39"/>
    </row>
    <row r="386" spans="1:6" x14ac:dyDescent="0.25">
      <c r="A386" s="143">
        <f t="shared" si="55"/>
        <v>44793</v>
      </c>
      <c r="B386" s="69" t="str">
        <f t="shared" si="64"/>
        <v>Día</v>
      </c>
      <c r="C386" s="69" t="str">
        <f t="shared" si="65"/>
        <v>Cirugía</v>
      </c>
      <c r="D386" s="19" t="s">
        <v>506</v>
      </c>
      <c r="E386" s="27"/>
      <c r="F386" s="40"/>
    </row>
    <row r="387" spans="1:6" x14ac:dyDescent="0.25">
      <c r="A387" s="143">
        <f t="shared" si="55"/>
        <v>44793</v>
      </c>
      <c r="B387" s="69" t="str">
        <f t="shared" si="64"/>
        <v>Día</v>
      </c>
      <c r="C387" s="69" t="str">
        <f t="shared" si="65"/>
        <v>Internista</v>
      </c>
      <c r="D387" s="21" t="s">
        <v>511</v>
      </c>
      <c r="E387" s="27"/>
      <c r="F387" s="40"/>
    </row>
    <row r="388" spans="1:6" x14ac:dyDescent="0.25">
      <c r="A388" s="143">
        <f t="shared" si="55"/>
        <v>44793</v>
      </c>
      <c r="B388" s="69" t="str">
        <f t="shared" si="64"/>
        <v>Día</v>
      </c>
      <c r="C388" s="69" t="str">
        <f t="shared" si="65"/>
        <v>Traumatólogo</v>
      </c>
      <c r="D388" s="19" t="s">
        <v>278</v>
      </c>
      <c r="E388" s="27"/>
      <c r="F388" s="40"/>
    </row>
    <row r="389" spans="1:6" x14ac:dyDescent="0.25">
      <c r="A389" s="143">
        <f t="shared" si="55"/>
        <v>44793</v>
      </c>
      <c r="B389" s="69" t="str">
        <f t="shared" si="64"/>
        <v>Día</v>
      </c>
      <c r="C389" s="69" t="str">
        <f t="shared" si="65"/>
        <v>Ginecología</v>
      </c>
      <c r="D389" s="19" t="s">
        <v>35</v>
      </c>
      <c r="E389" s="27"/>
      <c r="F389" s="40"/>
    </row>
    <row r="390" spans="1:6" x14ac:dyDescent="0.25">
      <c r="A390" s="143">
        <f t="shared" si="55"/>
        <v>44793</v>
      </c>
      <c r="B390" s="69" t="str">
        <f t="shared" si="64"/>
        <v>Día</v>
      </c>
      <c r="C390" s="69" t="str">
        <f t="shared" si="65"/>
        <v>Refuerzo</v>
      </c>
      <c r="D390" s="19" t="s">
        <v>64</v>
      </c>
      <c r="E390" s="27"/>
      <c r="F390" s="40"/>
    </row>
    <row r="391" spans="1:6" x14ac:dyDescent="0.25">
      <c r="A391" s="143">
        <f t="shared" si="55"/>
        <v>44793</v>
      </c>
      <c r="B391" s="69" t="str">
        <f t="shared" si="64"/>
        <v>Día</v>
      </c>
      <c r="C391" s="69" t="str">
        <f t="shared" si="65"/>
        <v>Anestesista</v>
      </c>
      <c r="D391" s="19" t="s">
        <v>43</v>
      </c>
      <c r="E391" s="27"/>
      <c r="F391" s="40"/>
    </row>
    <row r="392" spans="1:6" x14ac:dyDescent="0.25">
      <c r="A392" s="143">
        <f>+A372+1</f>
        <v>44793</v>
      </c>
      <c r="B392" s="69" t="s">
        <v>6</v>
      </c>
      <c r="C392" s="69" t="s">
        <v>24</v>
      </c>
      <c r="D392" s="19" t="s">
        <v>333</v>
      </c>
      <c r="E392" s="27"/>
      <c r="F392" s="40"/>
    </row>
    <row r="393" spans="1:6" x14ac:dyDescent="0.25">
      <c r="A393" s="143">
        <f>+A373+1</f>
        <v>44793</v>
      </c>
      <c r="B393" s="69" t="s">
        <v>6</v>
      </c>
      <c r="C393" s="69" t="s">
        <v>21</v>
      </c>
      <c r="D393" s="19" t="s">
        <v>535</v>
      </c>
      <c r="E393" s="27"/>
      <c r="F393" s="40"/>
    </row>
    <row r="394" spans="1:6" ht="15.75" thickBot="1" x14ac:dyDescent="0.3">
      <c r="A394" s="143">
        <f t="shared" ref="A394:A401" si="66">+A374+1</f>
        <v>44793</v>
      </c>
      <c r="B394" s="69" t="str">
        <f t="shared" ref="B394:B401" si="67">+B374</f>
        <v>Día</v>
      </c>
      <c r="C394" s="69" t="str">
        <f t="shared" ref="C394:C401" si="68">+C374</f>
        <v>Refuerzo UCI/UTI</v>
      </c>
      <c r="D394" s="19" t="s">
        <v>490</v>
      </c>
      <c r="E394" s="27"/>
      <c r="F394" s="40"/>
    </row>
    <row r="395" spans="1:6" x14ac:dyDescent="0.25">
      <c r="A395" s="142">
        <f t="shared" si="66"/>
        <v>44793</v>
      </c>
      <c r="B395" s="70" t="str">
        <f t="shared" si="67"/>
        <v>Noche</v>
      </c>
      <c r="C395" s="70" t="str">
        <f t="shared" si="68"/>
        <v>Pediatría</v>
      </c>
      <c r="D395" s="18" t="s">
        <v>519</v>
      </c>
      <c r="E395" s="28"/>
      <c r="F395" s="39"/>
    </row>
    <row r="396" spans="1:6" x14ac:dyDescent="0.25">
      <c r="A396" s="143">
        <f t="shared" si="66"/>
        <v>44793</v>
      </c>
      <c r="B396" s="69" t="str">
        <f t="shared" si="67"/>
        <v>Noche</v>
      </c>
      <c r="C396" s="69" t="str">
        <f t="shared" si="68"/>
        <v>Cirugía</v>
      </c>
      <c r="D396" s="19" t="s">
        <v>506</v>
      </c>
      <c r="E396" s="27"/>
      <c r="F396" s="40"/>
    </row>
    <row r="397" spans="1:6" x14ac:dyDescent="0.25">
      <c r="A397" s="143">
        <f t="shared" si="66"/>
        <v>44793</v>
      </c>
      <c r="B397" s="69" t="str">
        <f t="shared" si="67"/>
        <v>Noche</v>
      </c>
      <c r="C397" s="69" t="str">
        <f t="shared" si="68"/>
        <v>Internista</v>
      </c>
      <c r="D397" s="21" t="s">
        <v>511</v>
      </c>
      <c r="E397" s="27"/>
      <c r="F397" s="40"/>
    </row>
    <row r="398" spans="1:6" x14ac:dyDescent="0.25">
      <c r="A398" s="143">
        <f t="shared" si="66"/>
        <v>44793</v>
      </c>
      <c r="B398" s="69" t="str">
        <f t="shared" si="67"/>
        <v>Noche</v>
      </c>
      <c r="C398" s="69" t="str">
        <f t="shared" si="68"/>
        <v>Traumatólogo</v>
      </c>
      <c r="D398" s="19" t="s">
        <v>278</v>
      </c>
      <c r="E398" s="27"/>
      <c r="F398" s="40"/>
    </row>
    <row r="399" spans="1:6" x14ac:dyDescent="0.25">
      <c r="A399" s="143">
        <f t="shared" si="66"/>
        <v>44793</v>
      </c>
      <c r="B399" s="69" t="str">
        <f t="shared" si="67"/>
        <v>Noche</v>
      </c>
      <c r="C399" s="69" t="str">
        <f t="shared" si="68"/>
        <v>Ginecología</v>
      </c>
      <c r="D399" s="19" t="s">
        <v>35</v>
      </c>
      <c r="E399" s="27"/>
      <c r="F399" s="40"/>
    </row>
    <row r="400" spans="1:6" x14ac:dyDescent="0.25">
      <c r="A400" s="143">
        <f t="shared" si="66"/>
        <v>44793</v>
      </c>
      <c r="B400" s="69" t="str">
        <f t="shared" si="67"/>
        <v>Noche</v>
      </c>
      <c r="C400" s="69" t="str">
        <f t="shared" si="68"/>
        <v>Refuerzo</v>
      </c>
      <c r="D400" s="19" t="s">
        <v>64</v>
      </c>
      <c r="E400" s="27"/>
      <c r="F400" s="40"/>
    </row>
    <row r="401" spans="1:6" x14ac:dyDescent="0.25">
      <c r="A401" s="143">
        <f t="shared" si="66"/>
        <v>44793</v>
      </c>
      <c r="B401" s="69" t="str">
        <f t="shared" si="67"/>
        <v>Noche</v>
      </c>
      <c r="C401" s="69" t="str">
        <f t="shared" si="68"/>
        <v>Anestesista</v>
      </c>
      <c r="D401" s="19" t="s">
        <v>43</v>
      </c>
      <c r="E401" s="27"/>
      <c r="F401" s="40"/>
    </row>
    <row r="402" spans="1:6" x14ac:dyDescent="0.25">
      <c r="A402" s="143">
        <f>+A382+1</f>
        <v>44793</v>
      </c>
      <c r="B402" s="69" t="s">
        <v>12</v>
      </c>
      <c r="C402" s="69" t="s">
        <v>24</v>
      </c>
      <c r="D402" s="19" t="s">
        <v>333</v>
      </c>
      <c r="E402" s="27"/>
      <c r="F402" s="40"/>
    </row>
    <row r="403" spans="1:6" x14ac:dyDescent="0.25">
      <c r="A403" s="143">
        <f>+A383+1</f>
        <v>44793</v>
      </c>
      <c r="B403" s="69" t="s">
        <v>12</v>
      </c>
      <c r="C403" s="69" t="s">
        <v>21</v>
      </c>
      <c r="D403" s="19" t="s">
        <v>535</v>
      </c>
      <c r="E403" s="27"/>
      <c r="F403" s="40"/>
    </row>
    <row r="404" spans="1:6" ht="15.75" thickBot="1" x14ac:dyDescent="0.3">
      <c r="A404" s="143">
        <f t="shared" ref="A404:A467" si="69">+A384+1</f>
        <v>44793</v>
      </c>
      <c r="B404" s="69" t="str">
        <f t="shared" ref="B404:B411" si="70">+B384</f>
        <v>Noche</v>
      </c>
      <c r="C404" s="69" t="str">
        <f t="shared" ref="C404:C411" si="71">+C384</f>
        <v>Refuerzo UCI/UTI</v>
      </c>
      <c r="D404" s="19" t="s">
        <v>490</v>
      </c>
      <c r="E404" s="27"/>
      <c r="F404" s="40"/>
    </row>
    <row r="405" spans="1:6" x14ac:dyDescent="0.25">
      <c r="A405" s="142">
        <f t="shared" si="69"/>
        <v>44794</v>
      </c>
      <c r="B405" s="70" t="str">
        <f t="shared" si="70"/>
        <v>Día</v>
      </c>
      <c r="C405" s="70" t="str">
        <f t="shared" si="71"/>
        <v>Pediatría</v>
      </c>
      <c r="D405" s="29" t="s">
        <v>59</v>
      </c>
      <c r="E405" s="28"/>
      <c r="F405" s="39"/>
    </row>
    <row r="406" spans="1:6" x14ac:dyDescent="0.25">
      <c r="A406" s="143">
        <f t="shared" si="69"/>
        <v>44794</v>
      </c>
      <c r="B406" s="69" t="str">
        <f t="shared" si="70"/>
        <v>Día</v>
      </c>
      <c r="C406" s="69" t="str">
        <f t="shared" si="71"/>
        <v>Cirugía</v>
      </c>
      <c r="D406" s="24" t="s">
        <v>290</v>
      </c>
      <c r="E406" s="27"/>
      <c r="F406" s="40"/>
    </row>
    <row r="407" spans="1:6" x14ac:dyDescent="0.25">
      <c r="A407" s="143">
        <f t="shared" si="69"/>
        <v>44794</v>
      </c>
      <c r="B407" s="69" t="str">
        <f t="shared" si="70"/>
        <v>Día</v>
      </c>
      <c r="C407" s="69" t="str">
        <f t="shared" si="71"/>
        <v>Internista</v>
      </c>
      <c r="D407" s="19" t="s">
        <v>89</v>
      </c>
      <c r="E407" s="27"/>
      <c r="F407" s="40"/>
    </row>
    <row r="408" spans="1:6" x14ac:dyDescent="0.25">
      <c r="A408" s="143">
        <f t="shared" si="69"/>
        <v>44794</v>
      </c>
      <c r="B408" s="69" t="str">
        <f t="shared" si="70"/>
        <v>Día</v>
      </c>
      <c r="C408" s="69" t="str">
        <f t="shared" si="71"/>
        <v>Traumatólogo</v>
      </c>
      <c r="D408" s="19" t="s">
        <v>513</v>
      </c>
      <c r="E408" s="27"/>
      <c r="F408" s="40"/>
    </row>
    <row r="409" spans="1:6" x14ac:dyDescent="0.25">
      <c r="A409" s="143">
        <f t="shared" si="69"/>
        <v>44794</v>
      </c>
      <c r="B409" s="69" t="str">
        <f t="shared" si="70"/>
        <v>Día</v>
      </c>
      <c r="C409" s="69" t="str">
        <f t="shared" si="71"/>
        <v>Ginecología</v>
      </c>
      <c r="D409" s="20" t="s">
        <v>34</v>
      </c>
      <c r="E409" s="27"/>
      <c r="F409" s="40"/>
    </row>
    <row r="410" spans="1:6" x14ac:dyDescent="0.25">
      <c r="A410" s="143">
        <f t="shared" si="69"/>
        <v>44794</v>
      </c>
      <c r="B410" s="69" t="str">
        <f t="shared" si="70"/>
        <v>Día</v>
      </c>
      <c r="C410" s="69" t="str">
        <f t="shared" si="71"/>
        <v>Refuerzo</v>
      </c>
      <c r="D410" s="19" t="s">
        <v>119</v>
      </c>
      <c r="E410" s="27"/>
      <c r="F410" s="40"/>
    </row>
    <row r="411" spans="1:6" x14ac:dyDescent="0.25">
      <c r="A411" s="143">
        <f t="shared" si="69"/>
        <v>44794</v>
      </c>
      <c r="B411" s="69" t="str">
        <f t="shared" si="70"/>
        <v>Día</v>
      </c>
      <c r="C411" s="69" t="str">
        <f t="shared" si="71"/>
        <v>Anestesista</v>
      </c>
      <c r="D411" s="19" t="s">
        <v>41</v>
      </c>
      <c r="E411" s="27"/>
      <c r="F411" s="40"/>
    </row>
    <row r="412" spans="1:6" x14ac:dyDescent="0.25">
      <c r="A412" s="143">
        <f t="shared" si="69"/>
        <v>44794</v>
      </c>
      <c r="B412" s="69" t="s">
        <v>6</v>
      </c>
      <c r="C412" s="69" t="s">
        <v>24</v>
      </c>
      <c r="D412" s="19" t="s">
        <v>348</v>
      </c>
      <c r="E412" s="27"/>
      <c r="F412" s="40"/>
    </row>
    <row r="413" spans="1:6" x14ac:dyDescent="0.25">
      <c r="A413" s="143">
        <f t="shared" si="69"/>
        <v>44794</v>
      </c>
      <c r="B413" s="69" t="s">
        <v>6</v>
      </c>
      <c r="C413" s="69" t="s">
        <v>21</v>
      </c>
      <c r="D413" s="19" t="s">
        <v>387</v>
      </c>
      <c r="E413" s="27"/>
      <c r="F413" s="40"/>
    </row>
    <row r="414" spans="1:6" ht="15.75" thickBot="1" x14ac:dyDescent="0.3">
      <c r="A414" s="143">
        <f t="shared" si="69"/>
        <v>44794</v>
      </c>
      <c r="B414" s="69" t="str">
        <f t="shared" ref="B414:B421" si="72">+B394</f>
        <v>Día</v>
      </c>
      <c r="C414" s="69" t="str">
        <f t="shared" ref="C414:C421" si="73">+C394</f>
        <v>Refuerzo UCI/UTI</v>
      </c>
      <c r="D414" s="19" t="s">
        <v>450</v>
      </c>
      <c r="E414" s="27"/>
      <c r="F414" s="40"/>
    </row>
    <row r="415" spans="1:6" x14ac:dyDescent="0.25">
      <c r="A415" s="142">
        <f t="shared" si="69"/>
        <v>44794</v>
      </c>
      <c r="B415" s="70" t="str">
        <f t="shared" si="72"/>
        <v>Noche</v>
      </c>
      <c r="C415" s="70" t="str">
        <f t="shared" si="73"/>
        <v>Pediatría</v>
      </c>
      <c r="D415" s="29" t="s">
        <v>59</v>
      </c>
      <c r="E415" s="28"/>
      <c r="F415" s="39"/>
    </row>
    <row r="416" spans="1:6" x14ac:dyDescent="0.25">
      <c r="A416" s="143">
        <f t="shared" si="69"/>
        <v>44794</v>
      </c>
      <c r="B416" s="69" t="str">
        <f t="shared" si="72"/>
        <v>Noche</v>
      </c>
      <c r="C416" s="69" t="str">
        <f t="shared" si="73"/>
        <v>Cirugía</v>
      </c>
      <c r="D416" s="24" t="s">
        <v>290</v>
      </c>
      <c r="E416" s="27"/>
      <c r="F416" s="40"/>
    </row>
    <row r="417" spans="1:6" x14ac:dyDescent="0.25">
      <c r="A417" s="143">
        <f t="shared" si="69"/>
        <v>44794</v>
      </c>
      <c r="B417" s="69" t="str">
        <f t="shared" si="72"/>
        <v>Noche</v>
      </c>
      <c r="C417" s="69" t="str">
        <f t="shared" si="73"/>
        <v>Internista</v>
      </c>
      <c r="D417" s="19" t="s">
        <v>89</v>
      </c>
      <c r="E417" s="27"/>
      <c r="F417" s="40"/>
    </row>
    <row r="418" spans="1:6" x14ac:dyDescent="0.25">
      <c r="A418" s="143">
        <f t="shared" si="69"/>
        <v>44794</v>
      </c>
      <c r="B418" s="69" t="str">
        <f t="shared" si="72"/>
        <v>Noche</v>
      </c>
      <c r="C418" s="69" t="str">
        <f t="shared" si="73"/>
        <v>Traumatólogo</v>
      </c>
      <c r="D418" s="19" t="s">
        <v>513</v>
      </c>
      <c r="E418" s="27"/>
      <c r="F418" s="40"/>
    </row>
    <row r="419" spans="1:6" x14ac:dyDescent="0.25">
      <c r="A419" s="143">
        <f t="shared" si="69"/>
        <v>44794</v>
      </c>
      <c r="B419" s="69" t="str">
        <f t="shared" si="72"/>
        <v>Noche</v>
      </c>
      <c r="C419" s="69" t="str">
        <f t="shared" si="73"/>
        <v>Ginecología</v>
      </c>
      <c r="D419" s="20" t="s">
        <v>34</v>
      </c>
      <c r="E419" s="27"/>
      <c r="F419" s="40"/>
    </row>
    <row r="420" spans="1:6" x14ac:dyDescent="0.25">
      <c r="A420" s="143">
        <f t="shared" si="69"/>
        <v>44794</v>
      </c>
      <c r="B420" s="69" t="str">
        <f t="shared" si="72"/>
        <v>Noche</v>
      </c>
      <c r="C420" s="69" t="str">
        <f t="shared" si="73"/>
        <v>Refuerzo</v>
      </c>
      <c r="D420" s="19" t="s">
        <v>119</v>
      </c>
      <c r="E420" s="27"/>
      <c r="F420" s="40"/>
    </row>
    <row r="421" spans="1:6" x14ac:dyDescent="0.25">
      <c r="A421" s="143">
        <f t="shared" si="69"/>
        <v>44794</v>
      </c>
      <c r="B421" s="69" t="str">
        <f t="shared" si="72"/>
        <v>Noche</v>
      </c>
      <c r="C421" s="69" t="str">
        <f t="shared" si="73"/>
        <v>Anestesista</v>
      </c>
      <c r="D421" s="19" t="s">
        <v>41</v>
      </c>
      <c r="E421" s="27"/>
      <c r="F421" s="40"/>
    </row>
    <row r="422" spans="1:6" x14ac:dyDescent="0.25">
      <c r="A422" s="143">
        <f t="shared" si="69"/>
        <v>44794</v>
      </c>
      <c r="B422" s="69" t="s">
        <v>12</v>
      </c>
      <c r="C422" s="69" t="s">
        <v>24</v>
      </c>
      <c r="D422" s="19" t="s">
        <v>348</v>
      </c>
      <c r="E422" s="27"/>
      <c r="F422" s="40"/>
    </row>
    <row r="423" spans="1:6" x14ac:dyDescent="0.25">
      <c r="A423" s="143">
        <f t="shared" si="69"/>
        <v>44794</v>
      </c>
      <c r="B423" s="69" t="s">
        <v>12</v>
      </c>
      <c r="C423" s="69" t="s">
        <v>21</v>
      </c>
      <c r="D423" s="19" t="s">
        <v>387</v>
      </c>
      <c r="E423" s="27"/>
      <c r="F423" s="40"/>
    </row>
    <row r="424" spans="1:6" ht="15.75" thickBot="1" x14ac:dyDescent="0.3">
      <c r="A424" s="143">
        <f t="shared" si="69"/>
        <v>44794</v>
      </c>
      <c r="B424" s="69" t="str">
        <f t="shared" si="60"/>
        <v>Noche</v>
      </c>
      <c r="C424" s="69" t="str">
        <f t="shared" si="60"/>
        <v>Refuerzo UCI/UTI</v>
      </c>
      <c r="D424" s="19" t="s">
        <v>450</v>
      </c>
      <c r="E424" s="27"/>
      <c r="F424" s="40"/>
    </row>
    <row r="425" spans="1:6" x14ac:dyDescent="0.25">
      <c r="A425" s="142">
        <f t="shared" si="69"/>
        <v>44795</v>
      </c>
      <c r="B425" s="70" t="str">
        <f t="shared" ref="B425:B431" si="74">+B405</f>
        <v>Día</v>
      </c>
      <c r="C425" s="70" t="str">
        <f t="shared" ref="C425:C431" si="75">+C405</f>
        <v>Pediatría</v>
      </c>
      <c r="D425" s="18" t="s">
        <v>71</v>
      </c>
      <c r="E425" s="28"/>
      <c r="F425" s="39" t="s">
        <v>541</v>
      </c>
    </row>
    <row r="426" spans="1:6" x14ac:dyDescent="0.25">
      <c r="A426" s="143">
        <f t="shared" si="69"/>
        <v>44795</v>
      </c>
      <c r="B426" s="69" t="str">
        <f t="shared" si="74"/>
        <v>Día</v>
      </c>
      <c r="C426" s="69" t="str">
        <f t="shared" si="75"/>
        <v>Cirugía</v>
      </c>
      <c r="D426" s="19" t="s">
        <v>522</v>
      </c>
      <c r="E426" s="27"/>
      <c r="F426" s="40"/>
    </row>
    <row r="427" spans="1:6" x14ac:dyDescent="0.25">
      <c r="A427" s="143">
        <f t="shared" si="69"/>
        <v>44795</v>
      </c>
      <c r="B427" s="69" t="str">
        <f t="shared" si="74"/>
        <v>Día</v>
      </c>
      <c r="C427" s="69" t="str">
        <f t="shared" si="75"/>
        <v>Internista</v>
      </c>
      <c r="D427" s="19" t="s">
        <v>73</v>
      </c>
      <c r="E427" s="27" t="s">
        <v>140</v>
      </c>
      <c r="F427" s="40"/>
    </row>
    <row r="428" spans="1:6" x14ac:dyDescent="0.25">
      <c r="A428" s="143">
        <f t="shared" si="69"/>
        <v>44795</v>
      </c>
      <c r="B428" s="69" t="str">
        <f t="shared" si="74"/>
        <v>Día</v>
      </c>
      <c r="C428" s="69" t="str">
        <f t="shared" si="75"/>
        <v>Traumatólogo</v>
      </c>
      <c r="D428" s="19" t="s">
        <v>508</v>
      </c>
      <c r="E428" s="27"/>
      <c r="F428" s="40"/>
    </row>
    <row r="429" spans="1:6" x14ac:dyDescent="0.25">
      <c r="A429" s="143">
        <f t="shared" si="69"/>
        <v>44795</v>
      </c>
      <c r="B429" s="69" t="str">
        <f t="shared" si="74"/>
        <v>Día</v>
      </c>
      <c r="C429" s="69" t="str">
        <f t="shared" si="75"/>
        <v>Ginecología</v>
      </c>
      <c r="D429" s="19" t="s">
        <v>31</v>
      </c>
      <c r="E429" s="27"/>
      <c r="F429" s="40"/>
    </row>
    <row r="430" spans="1:6" x14ac:dyDescent="0.25">
      <c r="A430" s="143">
        <f t="shared" si="69"/>
        <v>44795</v>
      </c>
      <c r="B430" s="69" t="str">
        <f t="shared" si="74"/>
        <v>Día</v>
      </c>
      <c r="C430" s="69" t="str">
        <f t="shared" si="75"/>
        <v>Refuerzo</v>
      </c>
      <c r="D430" s="19" t="s">
        <v>157</v>
      </c>
      <c r="E430" s="27"/>
      <c r="F430" s="40"/>
    </row>
    <row r="431" spans="1:6" x14ac:dyDescent="0.25">
      <c r="A431" s="143">
        <f t="shared" si="69"/>
        <v>44795</v>
      </c>
      <c r="B431" s="69" t="str">
        <f t="shared" si="74"/>
        <v>Día</v>
      </c>
      <c r="C431" s="69" t="str">
        <f t="shared" si="75"/>
        <v>Anestesista</v>
      </c>
      <c r="D431" s="19" t="s">
        <v>534</v>
      </c>
      <c r="E431" s="27"/>
      <c r="F431" s="40"/>
    </row>
    <row r="432" spans="1:6" x14ac:dyDescent="0.25">
      <c r="A432" s="143">
        <f t="shared" si="69"/>
        <v>44795</v>
      </c>
      <c r="B432" s="69" t="s">
        <v>6</v>
      </c>
      <c r="C432" s="69" t="s">
        <v>24</v>
      </c>
      <c r="D432" s="19" t="s">
        <v>328</v>
      </c>
      <c r="E432" s="27"/>
      <c r="F432" s="40"/>
    </row>
    <row r="433" spans="1:6" x14ac:dyDescent="0.25">
      <c r="A433" s="143">
        <f t="shared" si="69"/>
        <v>44795</v>
      </c>
      <c r="B433" s="69" t="s">
        <v>6</v>
      </c>
      <c r="C433" s="69" t="s">
        <v>21</v>
      </c>
      <c r="D433" s="19" t="s">
        <v>384</v>
      </c>
      <c r="E433" s="27"/>
      <c r="F433" s="40"/>
    </row>
    <row r="434" spans="1:6" ht="15.75" thickBot="1" x14ac:dyDescent="0.3">
      <c r="A434" s="143">
        <f t="shared" si="69"/>
        <v>44795</v>
      </c>
      <c r="B434" s="69" t="str">
        <f t="shared" ref="B434:B441" si="76">+B414</f>
        <v>Día</v>
      </c>
      <c r="C434" s="69" t="str">
        <f t="shared" ref="C434:C441" si="77">+C414</f>
        <v>Refuerzo UCI/UTI</v>
      </c>
      <c r="D434" s="19" t="s">
        <v>515</v>
      </c>
      <c r="E434" s="27"/>
      <c r="F434" s="40"/>
    </row>
    <row r="435" spans="1:6" x14ac:dyDescent="0.25">
      <c r="A435" s="142">
        <f t="shared" si="69"/>
        <v>44795</v>
      </c>
      <c r="B435" s="70" t="str">
        <f t="shared" si="76"/>
        <v>Noche</v>
      </c>
      <c r="C435" s="70" t="str">
        <f t="shared" si="77"/>
        <v>Pediatría</v>
      </c>
      <c r="D435" s="18" t="s">
        <v>71</v>
      </c>
      <c r="E435" s="28"/>
      <c r="F435" s="39"/>
    </row>
    <row r="436" spans="1:6" x14ac:dyDescent="0.25">
      <c r="A436" s="143">
        <f t="shared" si="69"/>
        <v>44795</v>
      </c>
      <c r="B436" s="69" t="str">
        <f t="shared" si="76"/>
        <v>Noche</v>
      </c>
      <c r="C436" s="69" t="str">
        <f t="shared" si="77"/>
        <v>Cirugía</v>
      </c>
      <c r="D436" s="19" t="s">
        <v>404</v>
      </c>
      <c r="E436" s="27"/>
      <c r="F436" s="40"/>
    </row>
    <row r="437" spans="1:6" x14ac:dyDescent="0.25">
      <c r="A437" s="143">
        <f t="shared" si="69"/>
        <v>44795</v>
      </c>
      <c r="B437" s="69" t="str">
        <f t="shared" si="76"/>
        <v>Noche</v>
      </c>
      <c r="C437" s="69" t="str">
        <f t="shared" si="77"/>
        <v>Internista</v>
      </c>
      <c r="D437" s="19" t="s">
        <v>84</v>
      </c>
      <c r="E437" s="27"/>
      <c r="F437" s="40"/>
    </row>
    <row r="438" spans="1:6" x14ac:dyDescent="0.25">
      <c r="A438" s="143">
        <f t="shared" si="69"/>
        <v>44795</v>
      </c>
      <c r="B438" s="69" t="str">
        <f t="shared" si="76"/>
        <v>Noche</v>
      </c>
      <c r="C438" s="69" t="str">
        <f t="shared" si="77"/>
        <v>Traumatólogo</v>
      </c>
      <c r="D438" s="19" t="s">
        <v>85</v>
      </c>
      <c r="E438" s="27"/>
      <c r="F438" s="40"/>
    </row>
    <row r="439" spans="1:6" x14ac:dyDescent="0.25">
      <c r="A439" s="143">
        <f t="shared" si="69"/>
        <v>44795</v>
      </c>
      <c r="B439" s="69" t="str">
        <f t="shared" si="76"/>
        <v>Noche</v>
      </c>
      <c r="C439" s="69" t="str">
        <f t="shared" si="77"/>
        <v>Ginecología</v>
      </c>
      <c r="D439" s="19" t="s">
        <v>31</v>
      </c>
      <c r="E439" s="27"/>
      <c r="F439" s="40"/>
    </row>
    <row r="440" spans="1:6" x14ac:dyDescent="0.25">
      <c r="A440" s="143">
        <f t="shared" si="69"/>
        <v>44795</v>
      </c>
      <c r="B440" s="69" t="str">
        <f t="shared" si="76"/>
        <v>Noche</v>
      </c>
      <c r="C440" s="69" t="str">
        <f t="shared" si="77"/>
        <v>Refuerzo</v>
      </c>
      <c r="D440" s="19" t="s">
        <v>118</v>
      </c>
      <c r="E440" s="27"/>
      <c r="F440" s="40"/>
    </row>
    <row r="441" spans="1:6" x14ac:dyDescent="0.25">
      <c r="A441" s="143">
        <f t="shared" si="69"/>
        <v>44795</v>
      </c>
      <c r="B441" s="69" t="str">
        <f t="shared" si="76"/>
        <v>Noche</v>
      </c>
      <c r="C441" s="69" t="str">
        <f t="shared" si="77"/>
        <v>Anestesista</v>
      </c>
      <c r="D441" s="19" t="s">
        <v>534</v>
      </c>
      <c r="E441" s="27"/>
      <c r="F441" s="40"/>
    </row>
    <row r="442" spans="1:6" x14ac:dyDescent="0.25">
      <c r="A442" s="143">
        <f t="shared" si="69"/>
        <v>44795</v>
      </c>
      <c r="B442" s="69" t="s">
        <v>12</v>
      </c>
      <c r="C442" s="69" t="s">
        <v>24</v>
      </c>
      <c r="D442" s="19" t="s">
        <v>328</v>
      </c>
      <c r="E442" s="27"/>
      <c r="F442" s="40"/>
    </row>
    <row r="443" spans="1:6" x14ac:dyDescent="0.25">
      <c r="A443" s="143">
        <f t="shared" si="69"/>
        <v>44795</v>
      </c>
      <c r="B443" s="69" t="s">
        <v>12</v>
      </c>
      <c r="C443" s="69" t="s">
        <v>21</v>
      </c>
      <c r="D443" s="19" t="s">
        <v>384</v>
      </c>
      <c r="E443" s="27"/>
      <c r="F443" s="40"/>
    </row>
    <row r="444" spans="1:6" ht="15.75" thickBot="1" x14ac:dyDescent="0.3">
      <c r="A444" s="143">
        <f t="shared" si="69"/>
        <v>44795</v>
      </c>
      <c r="B444" s="69" t="str">
        <f t="shared" ref="B444:B451" si="78">+B424</f>
        <v>Noche</v>
      </c>
      <c r="C444" s="69" t="str">
        <f t="shared" ref="C444:C451" si="79">+C424</f>
        <v>Refuerzo UCI/UTI</v>
      </c>
      <c r="D444" s="19" t="s">
        <v>515</v>
      </c>
      <c r="E444" s="27"/>
      <c r="F444" s="40"/>
    </row>
    <row r="445" spans="1:6" x14ac:dyDescent="0.25">
      <c r="A445" s="142">
        <f t="shared" si="69"/>
        <v>44796</v>
      </c>
      <c r="B445" s="70" t="str">
        <f t="shared" si="78"/>
        <v>Día</v>
      </c>
      <c r="C445" s="70" t="str">
        <f t="shared" si="79"/>
        <v>Pediatría</v>
      </c>
      <c r="D445" s="61" t="s">
        <v>507</v>
      </c>
      <c r="E445" s="28"/>
      <c r="F445" s="39"/>
    </row>
    <row r="446" spans="1:6" x14ac:dyDescent="0.25">
      <c r="A446" s="143">
        <f t="shared" si="69"/>
        <v>44796</v>
      </c>
      <c r="B446" s="69" t="str">
        <f t="shared" si="78"/>
        <v>Día</v>
      </c>
      <c r="C446" s="69" t="str">
        <f t="shared" si="79"/>
        <v>Cirugía</v>
      </c>
      <c r="D446" s="19" t="s">
        <v>283</v>
      </c>
      <c r="E446" s="27"/>
      <c r="F446" s="40"/>
    </row>
    <row r="447" spans="1:6" x14ac:dyDescent="0.25">
      <c r="A447" s="143">
        <f t="shared" si="69"/>
        <v>44796</v>
      </c>
      <c r="B447" s="69" t="str">
        <f t="shared" si="78"/>
        <v>Día</v>
      </c>
      <c r="C447" s="69" t="str">
        <f t="shared" si="79"/>
        <v>Internista</v>
      </c>
      <c r="D447" s="24" t="s">
        <v>67</v>
      </c>
      <c r="E447" s="27"/>
      <c r="F447" s="40"/>
    </row>
    <row r="448" spans="1:6" x14ac:dyDescent="0.25">
      <c r="A448" s="143">
        <f t="shared" si="69"/>
        <v>44796</v>
      </c>
      <c r="B448" s="69" t="str">
        <f t="shared" si="78"/>
        <v>Día</v>
      </c>
      <c r="C448" s="69" t="str">
        <f t="shared" si="79"/>
        <v>Traumatólogo</v>
      </c>
      <c r="D448" s="19" t="s">
        <v>421</v>
      </c>
      <c r="E448" s="27"/>
      <c r="F448" s="40"/>
    </row>
    <row r="449" spans="1:6" x14ac:dyDescent="0.25">
      <c r="A449" s="143">
        <f t="shared" si="69"/>
        <v>44796</v>
      </c>
      <c r="B449" s="69" t="str">
        <f t="shared" si="78"/>
        <v>Día</v>
      </c>
      <c r="C449" s="69" t="str">
        <f t="shared" si="79"/>
        <v>Ginecología</v>
      </c>
      <c r="D449" s="19" t="s">
        <v>33</v>
      </c>
      <c r="E449" s="27"/>
      <c r="F449" s="40"/>
    </row>
    <row r="450" spans="1:6" x14ac:dyDescent="0.25">
      <c r="A450" s="143">
        <f t="shared" si="69"/>
        <v>44796</v>
      </c>
      <c r="B450" s="69" t="str">
        <f t="shared" si="78"/>
        <v>Día</v>
      </c>
      <c r="C450" s="69" t="str">
        <f t="shared" si="79"/>
        <v>Refuerzo</v>
      </c>
      <c r="D450" s="19" t="s">
        <v>320</v>
      </c>
      <c r="E450" s="27"/>
      <c r="F450" s="40"/>
    </row>
    <row r="451" spans="1:6" x14ac:dyDescent="0.25">
      <c r="A451" s="143">
        <f t="shared" si="69"/>
        <v>44796</v>
      </c>
      <c r="B451" s="69" t="str">
        <f t="shared" si="78"/>
        <v>Día</v>
      </c>
      <c r="C451" s="69" t="str">
        <f t="shared" si="79"/>
        <v>Anestesista</v>
      </c>
      <c r="D451" s="19" t="s">
        <v>512</v>
      </c>
      <c r="E451" s="27"/>
      <c r="F451" s="40"/>
    </row>
    <row r="452" spans="1:6" x14ac:dyDescent="0.25">
      <c r="A452" s="143">
        <f>+A432+1</f>
        <v>44796</v>
      </c>
      <c r="B452" s="69" t="s">
        <v>6</v>
      </c>
      <c r="C452" s="69" t="s">
        <v>24</v>
      </c>
      <c r="D452" s="96" t="s">
        <v>329</v>
      </c>
      <c r="E452" s="27"/>
      <c r="F452" s="40"/>
    </row>
    <row r="453" spans="1:6" x14ac:dyDescent="0.25">
      <c r="A453" s="143">
        <f>+A433+1</f>
        <v>44796</v>
      </c>
      <c r="B453" s="69" t="s">
        <v>6</v>
      </c>
      <c r="C453" s="69" t="s">
        <v>21</v>
      </c>
      <c r="D453" s="80" t="s">
        <v>385</v>
      </c>
      <c r="E453" s="27"/>
      <c r="F453" s="40"/>
    </row>
    <row r="454" spans="1:6" ht="15.75" thickBot="1" x14ac:dyDescent="0.3">
      <c r="A454" s="143">
        <f t="shared" ref="A454:A461" si="80">+A434+1</f>
        <v>44796</v>
      </c>
      <c r="B454" s="69" t="str">
        <f t="shared" ref="B454:B461" si="81">+B434</f>
        <v>Día</v>
      </c>
      <c r="C454" s="69" t="str">
        <f t="shared" ref="C454:C461" si="82">+C434</f>
        <v>Refuerzo UCI/UTI</v>
      </c>
      <c r="D454" s="79" t="s">
        <v>47</v>
      </c>
      <c r="E454" s="27"/>
      <c r="F454" s="40"/>
    </row>
    <row r="455" spans="1:6" x14ac:dyDescent="0.25">
      <c r="A455" s="142">
        <f t="shared" si="80"/>
        <v>44796</v>
      </c>
      <c r="B455" s="70" t="str">
        <f t="shared" si="81"/>
        <v>Noche</v>
      </c>
      <c r="C455" s="70" t="str">
        <f t="shared" si="82"/>
        <v>Pediatría</v>
      </c>
      <c r="D455" s="18" t="s">
        <v>62</v>
      </c>
      <c r="E455" s="28"/>
      <c r="F455" s="39"/>
    </row>
    <row r="456" spans="1:6" x14ac:dyDescent="0.25">
      <c r="A456" s="143">
        <f t="shared" si="80"/>
        <v>44796</v>
      </c>
      <c r="B456" s="69" t="str">
        <f t="shared" si="81"/>
        <v>Noche</v>
      </c>
      <c r="C456" s="69" t="str">
        <f t="shared" si="82"/>
        <v>Cirugía</v>
      </c>
      <c r="D456" s="19" t="s">
        <v>506</v>
      </c>
      <c r="E456" s="27"/>
      <c r="F456" s="40"/>
    </row>
    <row r="457" spans="1:6" x14ac:dyDescent="0.25">
      <c r="A457" s="143">
        <f t="shared" si="80"/>
        <v>44796</v>
      </c>
      <c r="B457" s="69" t="str">
        <f t="shared" si="81"/>
        <v>Noche</v>
      </c>
      <c r="C457" s="69" t="str">
        <f t="shared" si="82"/>
        <v>Internista</v>
      </c>
      <c r="D457" s="19" t="s">
        <v>64</v>
      </c>
      <c r="E457" s="27"/>
      <c r="F457" s="40"/>
    </row>
    <row r="458" spans="1:6" x14ac:dyDescent="0.25">
      <c r="A458" s="143">
        <f t="shared" si="80"/>
        <v>44796</v>
      </c>
      <c r="B458" s="69" t="str">
        <f t="shared" si="81"/>
        <v>Noche</v>
      </c>
      <c r="C458" s="69" t="str">
        <f t="shared" si="82"/>
        <v>Traumatólogo</v>
      </c>
      <c r="D458" s="19" t="s">
        <v>173</v>
      </c>
      <c r="E458" s="27"/>
      <c r="F458" s="40"/>
    </row>
    <row r="459" spans="1:6" x14ac:dyDescent="0.25">
      <c r="A459" s="143">
        <f t="shared" si="80"/>
        <v>44796</v>
      </c>
      <c r="B459" s="69" t="str">
        <f t="shared" si="81"/>
        <v>Noche</v>
      </c>
      <c r="C459" s="69" t="str">
        <f t="shared" si="82"/>
        <v>Ginecología</v>
      </c>
      <c r="D459" s="19" t="s">
        <v>33</v>
      </c>
      <c r="E459" s="27"/>
      <c r="F459" s="40"/>
    </row>
    <row r="460" spans="1:6" x14ac:dyDescent="0.25">
      <c r="A460" s="143">
        <f t="shared" si="80"/>
        <v>44796</v>
      </c>
      <c r="B460" s="69" t="str">
        <f t="shared" si="81"/>
        <v>Noche</v>
      </c>
      <c r="C460" s="69" t="str">
        <f t="shared" si="82"/>
        <v>Refuerzo</v>
      </c>
      <c r="D460" s="19" t="s">
        <v>58</v>
      </c>
      <c r="E460" s="27"/>
      <c r="F460" s="40"/>
    </row>
    <row r="461" spans="1:6" x14ac:dyDescent="0.25">
      <c r="A461" s="143">
        <f t="shared" si="80"/>
        <v>44796</v>
      </c>
      <c r="B461" s="69" t="str">
        <f t="shared" si="81"/>
        <v>Noche</v>
      </c>
      <c r="C461" s="69" t="str">
        <f t="shared" si="82"/>
        <v>Anestesista</v>
      </c>
      <c r="D461" s="19" t="s">
        <v>512</v>
      </c>
      <c r="E461" s="27"/>
      <c r="F461" s="40"/>
    </row>
    <row r="462" spans="1:6" x14ac:dyDescent="0.25">
      <c r="A462" s="143">
        <f>+A442+1</f>
        <v>44796</v>
      </c>
      <c r="B462" s="69" t="s">
        <v>12</v>
      </c>
      <c r="C462" s="69" t="s">
        <v>24</v>
      </c>
      <c r="D462" s="96" t="s">
        <v>329</v>
      </c>
      <c r="E462" s="27"/>
      <c r="F462" s="40"/>
    </row>
    <row r="463" spans="1:6" x14ac:dyDescent="0.25">
      <c r="A463" s="143">
        <f>+A443+1</f>
        <v>44796</v>
      </c>
      <c r="B463" s="69" t="s">
        <v>12</v>
      </c>
      <c r="C463" s="69" t="s">
        <v>21</v>
      </c>
      <c r="D463" s="80" t="s">
        <v>385</v>
      </c>
      <c r="E463" s="27"/>
      <c r="F463" s="40"/>
    </row>
    <row r="464" spans="1:6" ht="15.75" thickBot="1" x14ac:dyDescent="0.3">
      <c r="A464" s="143">
        <f t="shared" si="69"/>
        <v>44796</v>
      </c>
      <c r="B464" s="69" t="str">
        <f t="shared" ref="B464:B471" si="83">+B444</f>
        <v>Noche</v>
      </c>
      <c r="C464" s="69" t="str">
        <f t="shared" ref="C464:C471" si="84">+C444</f>
        <v>Refuerzo UCI/UTI</v>
      </c>
      <c r="D464" s="79" t="s">
        <v>47</v>
      </c>
      <c r="E464" s="27"/>
      <c r="F464" s="40"/>
    </row>
    <row r="465" spans="1:6" x14ac:dyDescent="0.25">
      <c r="A465" s="142">
        <f t="shared" si="69"/>
        <v>44797</v>
      </c>
      <c r="B465" s="70" t="str">
        <f t="shared" si="83"/>
        <v>Día</v>
      </c>
      <c r="C465" s="70" t="str">
        <f t="shared" si="84"/>
        <v>Pediatría</v>
      </c>
      <c r="D465" s="18" t="s">
        <v>77</v>
      </c>
      <c r="E465" s="28" t="s">
        <v>531</v>
      </c>
      <c r="F465" s="39"/>
    </row>
    <row r="466" spans="1:6" x14ac:dyDescent="0.25">
      <c r="A466" s="143">
        <f t="shared" si="69"/>
        <v>44797</v>
      </c>
      <c r="B466" s="69" t="str">
        <f t="shared" si="83"/>
        <v>Día</v>
      </c>
      <c r="C466" s="69" t="str">
        <f t="shared" si="84"/>
        <v>Cirugía</v>
      </c>
      <c r="D466" s="19" t="s">
        <v>83</v>
      </c>
      <c r="E466" s="27"/>
      <c r="F466" s="40"/>
    </row>
    <row r="467" spans="1:6" x14ac:dyDescent="0.25">
      <c r="A467" s="143">
        <f t="shared" si="69"/>
        <v>44797</v>
      </c>
      <c r="B467" s="69" t="str">
        <f t="shared" si="83"/>
        <v>Día</v>
      </c>
      <c r="C467" s="69" t="str">
        <f t="shared" si="84"/>
        <v>Internista</v>
      </c>
      <c r="D467" s="19" t="s">
        <v>84</v>
      </c>
      <c r="E467" s="27"/>
      <c r="F467" s="40"/>
    </row>
    <row r="468" spans="1:6" x14ac:dyDescent="0.25">
      <c r="A468" s="143">
        <f t="shared" ref="A468:A511" si="85">+A448+1</f>
        <v>44797</v>
      </c>
      <c r="B468" s="69" t="str">
        <f t="shared" si="83"/>
        <v>Día</v>
      </c>
      <c r="C468" s="69" t="str">
        <f t="shared" si="84"/>
        <v>Traumatólogo</v>
      </c>
      <c r="D468" s="19" t="s">
        <v>85</v>
      </c>
      <c r="E468" s="27"/>
      <c r="F468" s="40"/>
    </row>
    <row r="469" spans="1:6" x14ac:dyDescent="0.25">
      <c r="A469" s="143">
        <f t="shared" si="85"/>
        <v>44797</v>
      </c>
      <c r="B469" s="69" t="str">
        <f t="shared" si="83"/>
        <v>Día</v>
      </c>
      <c r="C469" s="69" t="str">
        <f t="shared" si="84"/>
        <v>Ginecología</v>
      </c>
      <c r="D469" s="19" t="s">
        <v>32</v>
      </c>
      <c r="E469" s="27"/>
      <c r="F469" s="40"/>
    </row>
    <row r="470" spans="1:6" x14ac:dyDescent="0.25">
      <c r="A470" s="143">
        <f t="shared" si="85"/>
        <v>44797</v>
      </c>
      <c r="B470" s="69" t="str">
        <f t="shared" si="83"/>
        <v>Día</v>
      </c>
      <c r="C470" s="69" t="str">
        <f t="shared" si="84"/>
        <v>Refuerzo</v>
      </c>
      <c r="D470" s="19" t="s">
        <v>118</v>
      </c>
      <c r="E470" s="27"/>
      <c r="F470" s="40"/>
    </row>
    <row r="471" spans="1:6" x14ac:dyDescent="0.25">
      <c r="A471" s="143">
        <f t="shared" si="85"/>
        <v>44797</v>
      </c>
      <c r="B471" s="69" t="str">
        <f t="shared" si="83"/>
        <v>Día</v>
      </c>
      <c r="C471" s="69" t="str">
        <f t="shared" si="84"/>
        <v>Anestesista</v>
      </c>
      <c r="D471" s="24" t="s">
        <v>509</v>
      </c>
      <c r="E471" s="27"/>
      <c r="F471" s="40"/>
    </row>
    <row r="472" spans="1:6" x14ac:dyDescent="0.25">
      <c r="A472" s="143">
        <f t="shared" si="85"/>
        <v>44797</v>
      </c>
      <c r="B472" s="69" t="s">
        <v>6</v>
      </c>
      <c r="C472" s="69" t="s">
        <v>24</v>
      </c>
      <c r="D472" s="20" t="s">
        <v>331</v>
      </c>
      <c r="E472" s="27"/>
      <c r="F472" s="40"/>
    </row>
    <row r="473" spans="1:6" x14ac:dyDescent="0.25">
      <c r="A473" s="143">
        <f t="shared" si="85"/>
        <v>44797</v>
      </c>
      <c r="B473" s="69" t="s">
        <v>6</v>
      </c>
      <c r="C473" s="69" t="s">
        <v>21</v>
      </c>
      <c r="D473" s="20" t="s">
        <v>381</v>
      </c>
      <c r="E473" s="27"/>
      <c r="F473" s="40"/>
    </row>
    <row r="474" spans="1:6" ht="15.75" thickBot="1" x14ac:dyDescent="0.3">
      <c r="A474" s="143">
        <f t="shared" si="85"/>
        <v>44797</v>
      </c>
      <c r="B474" s="69" t="str">
        <f t="shared" ref="B474:C481" si="86">+B454</f>
        <v>Día</v>
      </c>
      <c r="C474" s="69" t="str">
        <f t="shared" si="86"/>
        <v>Refuerzo UCI/UTI</v>
      </c>
      <c r="D474" s="19" t="s">
        <v>527</v>
      </c>
      <c r="E474" s="27"/>
      <c r="F474" s="40"/>
    </row>
    <row r="475" spans="1:6" x14ac:dyDescent="0.25">
      <c r="A475" s="142">
        <f t="shared" si="85"/>
        <v>44797</v>
      </c>
      <c r="B475" s="70" t="str">
        <f t="shared" si="86"/>
        <v>Noche</v>
      </c>
      <c r="C475" s="70" t="str">
        <f t="shared" ref="C475:C481" si="87">+C455</f>
        <v>Pediatría</v>
      </c>
      <c r="D475" s="18" t="s">
        <v>77</v>
      </c>
      <c r="E475" s="28"/>
      <c r="F475" s="39"/>
    </row>
    <row r="476" spans="1:6" x14ac:dyDescent="0.25">
      <c r="A476" s="143">
        <f t="shared" si="85"/>
        <v>44797</v>
      </c>
      <c r="B476" s="69" t="str">
        <f t="shared" si="86"/>
        <v>Noche</v>
      </c>
      <c r="C476" s="69" t="str">
        <f t="shared" si="87"/>
        <v>Cirugía</v>
      </c>
      <c r="D476" s="19" t="s">
        <v>283</v>
      </c>
      <c r="E476" s="27"/>
      <c r="F476" s="40"/>
    </row>
    <row r="477" spans="1:6" x14ac:dyDescent="0.25">
      <c r="A477" s="143">
        <f t="shared" si="85"/>
        <v>44797</v>
      </c>
      <c r="B477" s="69" t="str">
        <f t="shared" si="86"/>
        <v>Noche</v>
      </c>
      <c r="C477" s="69" t="str">
        <f t="shared" si="87"/>
        <v>Internista</v>
      </c>
      <c r="D477" s="19" t="s">
        <v>67</v>
      </c>
      <c r="E477" s="27"/>
      <c r="F477" s="40"/>
    </row>
    <row r="478" spans="1:6" x14ac:dyDescent="0.25">
      <c r="A478" s="143">
        <f t="shared" si="85"/>
        <v>44797</v>
      </c>
      <c r="B478" s="69" t="str">
        <f t="shared" si="86"/>
        <v>Noche</v>
      </c>
      <c r="C478" s="69" t="str">
        <f t="shared" si="87"/>
        <v>Traumatólogo</v>
      </c>
      <c r="D478" s="19" t="s">
        <v>421</v>
      </c>
      <c r="E478" s="27"/>
      <c r="F478" s="40"/>
    </row>
    <row r="479" spans="1:6" x14ac:dyDescent="0.25">
      <c r="A479" s="143">
        <f t="shared" si="85"/>
        <v>44797</v>
      </c>
      <c r="B479" s="69" t="str">
        <f t="shared" si="86"/>
        <v>Noche</v>
      </c>
      <c r="C479" s="69" t="str">
        <f t="shared" si="87"/>
        <v>Ginecología</v>
      </c>
      <c r="D479" s="19" t="s">
        <v>32</v>
      </c>
      <c r="E479" s="27"/>
      <c r="F479" s="40"/>
    </row>
    <row r="480" spans="1:6" x14ac:dyDescent="0.25">
      <c r="A480" s="143">
        <f t="shared" si="85"/>
        <v>44797</v>
      </c>
      <c r="B480" s="69" t="str">
        <f t="shared" si="86"/>
        <v>Noche</v>
      </c>
      <c r="C480" s="69" t="str">
        <f t="shared" si="87"/>
        <v>Refuerzo</v>
      </c>
      <c r="D480" s="19" t="s">
        <v>320</v>
      </c>
      <c r="E480" s="27"/>
      <c r="F480" s="40"/>
    </row>
    <row r="481" spans="1:6" x14ac:dyDescent="0.25">
      <c r="A481" s="143">
        <f t="shared" si="85"/>
        <v>44797</v>
      </c>
      <c r="B481" s="69" t="str">
        <f t="shared" si="86"/>
        <v>Noche</v>
      </c>
      <c r="C481" s="69" t="str">
        <f t="shared" si="87"/>
        <v>Anestesista</v>
      </c>
      <c r="D481" s="24" t="s">
        <v>509</v>
      </c>
      <c r="E481" s="27"/>
      <c r="F481" s="40"/>
    </row>
    <row r="482" spans="1:6" x14ac:dyDescent="0.25">
      <c r="A482" s="143">
        <f t="shared" si="85"/>
        <v>44797</v>
      </c>
      <c r="B482" s="69" t="s">
        <v>12</v>
      </c>
      <c r="C482" s="69" t="s">
        <v>24</v>
      </c>
      <c r="D482" s="20" t="s">
        <v>331</v>
      </c>
      <c r="E482" s="27"/>
      <c r="F482" s="40"/>
    </row>
    <row r="483" spans="1:6" x14ac:dyDescent="0.25">
      <c r="A483" s="143">
        <f t="shared" si="85"/>
        <v>44797</v>
      </c>
      <c r="B483" s="69" t="s">
        <v>12</v>
      </c>
      <c r="C483" s="69" t="s">
        <v>21</v>
      </c>
      <c r="D483" s="20" t="s">
        <v>381</v>
      </c>
      <c r="E483" s="27"/>
      <c r="F483" s="40"/>
    </row>
    <row r="484" spans="1:6" ht="15.75" thickBot="1" x14ac:dyDescent="0.3">
      <c r="A484" s="143">
        <f t="shared" si="85"/>
        <v>44797</v>
      </c>
      <c r="B484" s="69" t="str">
        <f t="shared" ref="B484:B547" si="88">+B464</f>
        <v>Noche</v>
      </c>
      <c r="C484" s="69" t="str">
        <f t="shared" ref="C484:C491" si="89">+C464</f>
        <v>Refuerzo UCI/UTI</v>
      </c>
      <c r="D484" s="19" t="s">
        <v>527</v>
      </c>
      <c r="E484" s="27"/>
      <c r="F484" s="40"/>
    </row>
    <row r="485" spans="1:6" x14ac:dyDescent="0.25">
      <c r="A485" s="142">
        <f t="shared" si="85"/>
        <v>44798</v>
      </c>
      <c r="B485" s="70" t="str">
        <f t="shared" si="88"/>
        <v>Día</v>
      </c>
      <c r="C485" s="70" t="str">
        <f t="shared" si="89"/>
        <v>Pediatría</v>
      </c>
      <c r="D485" s="18" t="s">
        <v>59</v>
      </c>
      <c r="E485" s="28" t="s">
        <v>106</v>
      </c>
      <c r="F485" s="39"/>
    </row>
    <row r="486" spans="1:6" x14ac:dyDescent="0.25">
      <c r="A486" s="143">
        <f t="shared" si="85"/>
        <v>44798</v>
      </c>
      <c r="B486" s="69" t="str">
        <f t="shared" si="88"/>
        <v>Día</v>
      </c>
      <c r="C486" s="69" t="str">
        <f t="shared" si="89"/>
        <v>Cirugía</v>
      </c>
      <c r="D486" s="19" t="s">
        <v>290</v>
      </c>
      <c r="E486" s="47"/>
      <c r="F486" s="40"/>
    </row>
    <row r="487" spans="1:6" x14ac:dyDescent="0.25">
      <c r="A487" s="143">
        <f t="shared" si="85"/>
        <v>44798</v>
      </c>
      <c r="B487" s="69" t="str">
        <f t="shared" si="88"/>
        <v>Día</v>
      </c>
      <c r="C487" s="69" t="str">
        <f t="shared" si="89"/>
        <v>Internista</v>
      </c>
      <c r="D487" s="19" t="s">
        <v>89</v>
      </c>
      <c r="E487" s="27"/>
      <c r="F487" s="40"/>
    </row>
    <row r="488" spans="1:6" x14ac:dyDescent="0.25">
      <c r="A488" s="143">
        <f t="shared" si="85"/>
        <v>44798</v>
      </c>
      <c r="B488" s="69" t="str">
        <f t="shared" si="88"/>
        <v>Día</v>
      </c>
      <c r="C488" s="69" t="str">
        <f t="shared" si="89"/>
        <v>Traumatólogo</v>
      </c>
      <c r="D488" s="19" t="s">
        <v>513</v>
      </c>
      <c r="E488" s="27" t="s">
        <v>91</v>
      </c>
      <c r="F488" s="40"/>
    </row>
    <row r="489" spans="1:6" x14ac:dyDescent="0.25">
      <c r="A489" s="143">
        <f t="shared" si="85"/>
        <v>44798</v>
      </c>
      <c r="B489" s="69" t="str">
        <f t="shared" si="88"/>
        <v>Día</v>
      </c>
      <c r="C489" s="69" t="str">
        <f t="shared" si="89"/>
        <v>Ginecología</v>
      </c>
      <c r="D489" s="19" t="s">
        <v>35</v>
      </c>
      <c r="E489" s="27"/>
      <c r="F489" s="40"/>
    </row>
    <row r="490" spans="1:6" x14ac:dyDescent="0.25">
      <c r="A490" s="143">
        <f t="shared" si="85"/>
        <v>44798</v>
      </c>
      <c r="B490" s="69" t="str">
        <f t="shared" si="88"/>
        <v>Día</v>
      </c>
      <c r="C490" s="69" t="str">
        <f t="shared" si="89"/>
        <v>Refuerzo</v>
      </c>
      <c r="D490" s="19" t="s">
        <v>58</v>
      </c>
      <c r="E490" s="27"/>
      <c r="F490" s="40"/>
    </row>
    <row r="491" spans="1:6" x14ac:dyDescent="0.25">
      <c r="A491" s="143">
        <f t="shared" si="85"/>
        <v>44798</v>
      </c>
      <c r="B491" s="69" t="str">
        <f t="shared" si="88"/>
        <v>Día</v>
      </c>
      <c r="C491" s="69" t="str">
        <f t="shared" si="89"/>
        <v>Anestesista</v>
      </c>
      <c r="D491" s="19" t="s">
        <v>108</v>
      </c>
      <c r="E491" s="27"/>
      <c r="F491" s="40"/>
    </row>
    <row r="492" spans="1:6" x14ac:dyDescent="0.25">
      <c r="A492" s="143">
        <f t="shared" si="85"/>
        <v>44798</v>
      </c>
      <c r="B492" s="69" t="s">
        <v>6</v>
      </c>
      <c r="C492" s="69" t="s">
        <v>24</v>
      </c>
      <c r="D492" s="19" t="s">
        <v>332</v>
      </c>
      <c r="E492" s="27"/>
      <c r="F492" s="40"/>
    </row>
    <row r="493" spans="1:6" x14ac:dyDescent="0.25">
      <c r="A493" s="143">
        <f t="shared" si="85"/>
        <v>44798</v>
      </c>
      <c r="B493" s="69" t="s">
        <v>6</v>
      </c>
      <c r="C493" s="69" t="s">
        <v>21</v>
      </c>
      <c r="D493" s="19" t="s">
        <v>388</v>
      </c>
      <c r="E493" s="27"/>
      <c r="F493" s="40"/>
    </row>
    <row r="494" spans="1:6" ht="15.75" thickBot="1" x14ac:dyDescent="0.3">
      <c r="A494" s="143">
        <f t="shared" si="85"/>
        <v>44798</v>
      </c>
      <c r="B494" s="69" t="str">
        <f t="shared" ref="B494:B501" si="90">+B474</f>
        <v>Día</v>
      </c>
      <c r="C494" s="69" t="str">
        <f t="shared" ref="C494:C501" si="91">+C474</f>
        <v>Refuerzo UCI/UTI</v>
      </c>
      <c r="D494" s="19" t="s">
        <v>389</v>
      </c>
      <c r="E494" s="27"/>
      <c r="F494" s="40"/>
    </row>
    <row r="495" spans="1:6" x14ac:dyDescent="0.25">
      <c r="A495" s="142">
        <f t="shared" si="85"/>
        <v>44798</v>
      </c>
      <c r="B495" s="70" t="str">
        <f t="shared" si="90"/>
        <v>Noche</v>
      </c>
      <c r="C495" s="70" t="str">
        <f t="shared" si="91"/>
        <v>Pediatría</v>
      </c>
      <c r="D495" s="18" t="s">
        <v>507</v>
      </c>
      <c r="E495" s="28"/>
      <c r="F495" s="39"/>
    </row>
    <row r="496" spans="1:6" x14ac:dyDescent="0.25">
      <c r="A496" s="143">
        <f t="shared" si="85"/>
        <v>44798</v>
      </c>
      <c r="B496" s="69" t="str">
        <f t="shared" si="90"/>
        <v>Noche</v>
      </c>
      <c r="C496" s="69" t="str">
        <f t="shared" si="91"/>
        <v>Cirugía</v>
      </c>
      <c r="D496" s="19" t="s">
        <v>522</v>
      </c>
      <c r="E496" s="27"/>
      <c r="F496" s="40"/>
    </row>
    <row r="497" spans="1:6" x14ac:dyDescent="0.25">
      <c r="A497" s="143">
        <f t="shared" si="85"/>
        <v>44798</v>
      </c>
      <c r="B497" s="69" t="str">
        <f t="shared" si="90"/>
        <v>Noche</v>
      </c>
      <c r="C497" s="69" t="str">
        <f t="shared" si="91"/>
        <v>Internista</v>
      </c>
      <c r="D497" s="19" t="s">
        <v>73</v>
      </c>
      <c r="E497" s="27"/>
      <c r="F497" s="40"/>
    </row>
    <row r="498" spans="1:6" x14ac:dyDescent="0.25">
      <c r="A498" s="143">
        <f t="shared" si="85"/>
        <v>44798</v>
      </c>
      <c r="B498" s="69" t="str">
        <f t="shared" si="90"/>
        <v>Noche</v>
      </c>
      <c r="C498" s="69" t="str">
        <f t="shared" si="91"/>
        <v>Traumatólogo</v>
      </c>
      <c r="D498" s="19" t="s">
        <v>508</v>
      </c>
      <c r="E498" s="27"/>
      <c r="F498" s="40"/>
    </row>
    <row r="499" spans="1:6" x14ac:dyDescent="0.25">
      <c r="A499" s="143">
        <f t="shared" si="85"/>
        <v>44798</v>
      </c>
      <c r="B499" s="69" t="str">
        <f t="shared" si="90"/>
        <v>Noche</v>
      </c>
      <c r="C499" s="69" t="str">
        <f t="shared" si="91"/>
        <v>Ginecología</v>
      </c>
      <c r="D499" s="19" t="s">
        <v>35</v>
      </c>
      <c r="E499" s="27"/>
      <c r="F499" s="40"/>
    </row>
    <row r="500" spans="1:6" x14ac:dyDescent="0.25">
      <c r="A500" s="143">
        <f t="shared" si="85"/>
        <v>44798</v>
      </c>
      <c r="B500" s="69" t="str">
        <f t="shared" si="90"/>
        <v>Noche</v>
      </c>
      <c r="C500" s="69" t="str">
        <f t="shared" si="91"/>
        <v>Refuerzo</v>
      </c>
      <c r="D500" s="19" t="s">
        <v>154</v>
      </c>
      <c r="E500" s="27"/>
      <c r="F500" s="40"/>
    </row>
    <row r="501" spans="1:6" x14ac:dyDescent="0.25">
      <c r="A501" s="143">
        <f t="shared" si="85"/>
        <v>44798</v>
      </c>
      <c r="B501" s="69" t="str">
        <f t="shared" si="90"/>
        <v>Noche</v>
      </c>
      <c r="C501" s="69" t="str">
        <f t="shared" si="91"/>
        <v>Anestesista</v>
      </c>
      <c r="D501" s="19" t="s">
        <v>108</v>
      </c>
      <c r="E501" s="27"/>
      <c r="F501" s="40"/>
    </row>
    <row r="502" spans="1:6" x14ac:dyDescent="0.25">
      <c r="A502" s="143">
        <f t="shared" si="85"/>
        <v>44798</v>
      </c>
      <c r="B502" s="69" t="s">
        <v>12</v>
      </c>
      <c r="C502" s="69" t="s">
        <v>24</v>
      </c>
      <c r="D502" s="19" t="s">
        <v>332</v>
      </c>
      <c r="E502" s="27"/>
      <c r="F502" s="40"/>
    </row>
    <row r="503" spans="1:6" x14ac:dyDescent="0.25">
      <c r="A503" s="143">
        <f t="shared" si="85"/>
        <v>44798</v>
      </c>
      <c r="B503" s="69" t="s">
        <v>12</v>
      </c>
      <c r="C503" s="69" t="s">
        <v>21</v>
      </c>
      <c r="D503" s="19" t="s">
        <v>388</v>
      </c>
      <c r="E503" s="49"/>
      <c r="F503" s="40"/>
    </row>
    <row r="504" spans="1:6" ht="15.75" thickBot="1" x14ac:dyDescent="0.3">
      <c r="A504" s="143">
        <f t="shared" si="85"/>
        <v>44798</v>
      </c>
      <c r="B504" s="69" t="str">
        <f t="shared" ref="B504:B511" si="92">+B484</f>
        <v>Noche</v>
      </c>
      <c r="C504" s="69" t="str">
        <f t="shared" ref="C504:C511" si="93">+C484</f>
        <v>Refuerzo UCI/UTI</v>
      </c>
      <c r="D504" s="19" t="s">
        <v>389</v>
      </c>
      <c r="E504" s="49"/>
      <c r="F504" s="40"/>
    </row>
    <row r="505" spans="1:6" x14ac:dyDescent="0.25">
      <c r="A505" s="142">
        <f t="shared" si="85"/>
        <v>44799</v>
      </c>
      <c r="B505" s="70" t="str">
        <f t="shared" si="92"/>
        <v>Día</v>
      </c>
      <c r="C505" s="70" t="str">
        <f t="shared" si="93"/>
        <v>Pediatría</v>
      </c>
      <c r="D505" s="18" t="s">
        <v>519</v>
      </c>
      <c r="E505" s="28"/>
      <c r="F505" s="39"/>
    </row>
    <row r="506" spans="1:6" x14ac:dyDescent="0.25">
      <c r="A506" s="143">
        <f t="shared" si="85"/>
        <v>44799</v>
      </c>
      <c r="B506" s="69" t="str">
        <f t="shared" si="92"/>
        <v>Día</v>
      </c>
      <c r="C506" s="69" t="str">
        <f t="shared" si="93"/>
        <v>Cirugía</v>
      </c>
      <c r="D506" s="19" t="s">
        <v>506</v>
      </c>
      <c r="E506" s="27"/>
      <c r="F506" s="40"/>
    </row>
    <row r="507" spans="1:6" x14ac:dyDescent="0.25">
      <c r="A507" s="143">
        <f t="shared" si="85"/>
        <v>44799</v>
      </c>
      <c r="B507" s="69" t="str">
        <f t="shared" si="92"/>
        <v>Día</v>
      </c>
      <c r="C507" s="69" t="str">
        <f t="shared" si="93"/>
        <v>Internista</v>
      </c>
      <c r="D507" s="19" t="s">
        <v>511</v>
      </c>
      <c r="E507" s="27"/>
      <c r="F507" s="40"/>
    </row>
    <row r="508" spans="1:6" x14ac:dyDescent="0.25">
      <c r="A508" s="143">
        <f t="shared" si="85"/>
        <v>44799</v>
      </c>
      <c r="B508" s="69" t="str">
        <f t="shared" si="92"/>
        <v>Día</v>
      </c>
      <c r="C508" s="69" t="str">
        <f t="shared" si="93"/>
        <v>Traumatólogo</v>
      </c>
      <c r="D508" s="19" t="s">
        <v>278</v>
      </c>
      <c r="E508" s="27"/>
      <c r="F508" s="40"/>
    </row>
    <row r="509" spans="1:6" x14ac:dyDescent="0.25">
      <c r="A509" s="143">
        <f t="shared" si="85"/>
        <v>44799</v>
      </c>
      <c r="B509" s="69" t="str">
        <f t="shared" si="92"/>
        <v>Día</v>
      </c>
      <c r="C509" s="69" t="str">
        <f t="shared" si="93"/>
        <v>Ginecología</v>
      </c>
      <c r="D509" s="19" t="s">
        <v>36</v>
      </c>
      <c r="E509" s="27"/>
      <c r="F509" s="40"/>
    </row>
    <row r="510" spans="1:6" x14ac:dyDescent="0.25">
      <c r="A510" s="143">
        <f t="shared" si="85"/>
        <v>44799</v>
      </c>
      <c r="B510" s="69" t="str">
        <f t="shared" si="92"/>
        <v>Día</v>
      </c>
      <c r="C510" s="69" t="str">
        <f t="shared" si="93"/>
        <v>Refuerzo</v>
      </c>
      <c r="D510" s="19" t="s">
        <v>253</v>
      </c>
      <c r="E510" s="27"/>
      <c r="F510" s="40"/>
    </row>
    <row r="511" spans="1:6" x14ac:dyDescent="0.25">
      <c r="A511" s="143">
        <f t="shared" si="85"/>
        <v>44799</v>
      </c>
      <c r="B511" s="69" t="str">
        <f t="shared" si="92"/>
        <v>Día</v>
      </c>
      <c r="C511" s="69" t="str">
        <f t="shared" si="93"/>
        <v>Anestesista</v>
      </c>
      <c r="D511" s="19" t="s">
        <v>43</v>
      </c>
      <c r="E511" s="27"/>
      <c r="F511" s="40"/>
    </row>
    <row r="512" spans="1:6" x14ac:dyDescent="0.25">
      <c r="A512" s="143">
        <f>+A492+1</f>
        <v>44799</v>
      </c>
      <c r="B512" s="69" t="s">
        <v>6</v>
      </c>
      <c r="C512" s="69" t="s">
        <v>24</v>
      </c>
      <c r="D512" s="19" t="s">
        <v>328</v>
      </c>
      <c r="E512" s="27"/>
      <c r="F512" s="40"/>
    </row>
    <row r="513" spans="1:6" x14ac:dyDescent="0.25">
      <c r="A513" s="143">
        <f>+A493+1</f>
        <v>44799</v>
      </c>
      <c r="B513" s="69" t="s">
        <v>6</v>
      </c>
      <c r="C513" s="69" t="s">
        <v>21</v>
      </c>
      <c r="D513" s="19" t="s">
        <v>384</v>
      </c>
      <c r="E513" s="27"/>
      <c r="F513" s="40"/>
    </row>
    <row r="514" spans="1:6" ht="15.75" thickBot="1" x14ac:dyDescent="0.3">
      <c r="A514" s="143">
        <f t="shared" ref="A514:A521" si="94">+A494+1</f>
        <v>44799</v>
      </c>
      <c r="B514" s="69" t="str">
        <f t="shared" ref="B514:B521" si="95">+B494</f>
        <v>Día</v>
      </c>
      <c r="C514" s="69" t="str">
        <f t="shared" ref="C514:C521" si="96">+C494</f>
        <v>Refuerzo UCI/UTI</v>
      </c>
      <c r="D514" s="19" t="s">
        <v>515</v>
      </c>
      <c r="E514" s="27"/>
      <c r="F514" s="40"/>
    </row>
    <row r="515" spans="1:6" x14ac:dyDescent="0.25">
      <c r="A515" s="142">
        <f t="shared" si="94"/>
        <v>44799</v>
      </c>
      <c r="B515" s="70" t="str">
        <f t="shared" si="95"/>
        <v>Noche</v>
      </c>
      <c r="C515" s="70" t="str">
        <f t="shared" si="96"/>
        <v>Pediatría</v>
      </c>
      <c r="D515" s="18" t="s">
        <v>519</v>
      </c>
      <c r="E515" s="28"/>
      <c r="F515" s="39"/>
    </row>
    <row r="516" spans="1:6" x14ac:dyDescent="0.25">
      <c r="A516" s="143">
        <f t="shared" si="94"/>
        <v>44799</v>
      </c>
      <c r="B516" s="69" t="str">
        <f t="shared" si="95"/>
        <v>Noche</v>
      </c>
      <c r="C516" s="69" t="str">
        <f t="shared" si="96"/>
        <v>Cirugía</v>
      </c>
      <c r="D516" s="19" t="s">
        <v>506</v>
      </c>
      <c r="E516" s="27"/>
      <c r="F516" s="40"/>
    </row>
    <row r="517" spans="1:6" x14ac:dyDescent="0.25">
      <c r="A517" s="143">
        <f t="shared" si="94"/>
        <v>44799</v>
      </c>
      <c r="B517" s="69" t="str">
        <f t="shared" si="95"/>
        <v>Noche</v>
      </c>
      <c r="C517" s="69" t="str">
        <f t="shared" si="96"/>
        <v>Internista</v>
      </c>
      <c r="D517" s="19" t="s">
        <v>511</v>
      </c>
      <c r="E517" s="27"/>
      <c r="F517" s="40"/>
    </row>
    <row r="518" spans="1:6" x14ac:dyDescent="0.25">
      <c r="A518" s="143">
        <f t="shared" si="94"/>
        <v>44799</v>
      </c>
      <c r="B518" s="69" t="str">
        <f t="shared" si="95"/>
        <v>Noche</v>
      </c>
      <c r="C518" s="69" t="str">
        <f t="shared" si="96"/>
        <v>Traumatólogo</v>
      </c>
      <c r="D518" s="19" t="s">
        <v>278</v>
      </c>
      <c r="E518" s="27"/>
      <c r="F518" s="40"/>
    </row>
    <row r="519" spans="1:6" x14ac:dyDescent="0.25">
      <c r="A519" s="143">
        <f t="shared" si="94"/>
        <v>44799</v>
      </c>
      <c r="B519" s="69" t="str">
        <f t="shared" si="95"/>
        <v>Noche</v>
      </c>
      <c r="C519" s="69" t="str">
        <f t="shared" si="96"/>
        <v>Ginecología</v>
      </c>
      <c r="D519" s="19" t="s">
        <v>36</v>
      </c>
      <c r="E519" s="27"/>
      <c r="F519" s="40"/>
    </row>
    <row r="520" spans="1:6" x14ac:dyDescent="0.25">
      <c r="A520" s="143">
        <f t="shared" si="94"/>
        <v>44799</v>
      </c>
      <c r="B520" s="69" t="str">
        <f t="shared" si="95"/>
        <v>Noche</v>
      </c>
      <c r="C520" s="69" t="str">
        <f t="shared" si="96"/>
        <v>Refuerzo</v>
      </c>
      <c r="D520" s="19" t="s">
        <v>253</v>
      </c>
      <c r="E520" s="27"/>
      <c r="F520" s="40"/>
    </row>
    <row r="521" spans="1:6" x14ac:dyDescent="0.25">
      <c r="A521" s="143">
        <f t="shared" si="94"/>
        <v>44799</v>
      </c>
      <c r="B521" s="69" t="str">
        <f t="shared" si="95"/>
        <v>Noche</v>
      </c>
      <c r="C521" s="69" t="str">
        <f t="shared" si="96"/>
        <v>Anestesista</v>
      </c>
      <c r="D521" s="19" t="s">
        <v>43</v>
      </c>
      <c r="E521" s="27"/>
      <c r="F521" s="40"/>
    </row>
    <row r="522" spans="1:6" x14ac:dyDescent="0.25">
      <c r="A522" s="143">
        <f>+A502+1</f>
        <v>44799</v>
      </c>
      <c r="B522" s="69" t="s">
        <v>12</v>
      </c>
      <c r="C522" s="69" t="s">
        <v>24</v>
      </c>
      <c r="D522" s="19" t="s">
        <v>328</v>
      </c>
      <c r="E522" s="27"/>
      <c r="F522" s="40"/>
    </row>
    <row r="523" spans="1:6" x14ac:dyDescent="0.25">
      <c r="A523" s="143">
        <f>+A503+1</f>
        <v>44799</v>
      </c>
      <c r="B523" s="69" t="s">
        <v>12</v>
      </c>
      <c r="C523" s="69" t="s">
        <v>21</v>
      </c>
      <c r="D523" s="19" t="s">
        <v>384</v>
      </c>
      <c r="E523" s="27"/>
      <c r="F523" s="40"/>
    </row>
    <row r="524" spans="1:6" ht="15.75" thickBot="1" x14ac:dyDescent="0.3">
      <c r="A524" s="143">
        <f t="shared" ref="A524:A587" si="97">+A504+1</f>
        <v>44799</v>
      </c>
      <c r="B524" s="69" t="str">
        <f t="shared" ref="B524:C531" si="98">+B504</f>
        <v>Noche</v>
      </c>
      <c r="C524" s="69" t="str">
        <f t="shared" si="98"/>
        <v>Refuerzo UCI/UTI</v>
      </c>
      <c r="D524" s="19" t="s">
        <v>515</v>
      </c>
      <c r="E524" s="27"/>
      <c r="F524" s="40"/>
    </row>
    <row r="525" spans="1:6" x14ac:dyDescent="0.25">
      <c r="A525" s="142">
        <f t="shared" si="97"/>
        <v>44800</v>
      </c>
      <c r="B525" s="70" t="str">
        <f t="shared" si="98"/>
        <v>Día</v>
      </c>
      <c r="C525" s="70" t="str">
        <f t="shared" ref="C525:C531" si="99">+C505</f>
        <v>Pediatría</v>
      </c>
      <c r="D525" s="18" t="s">
        <v>59</v>
      </c>
      <c r="E525" s="28"/>
      <c r="F525" s="39"/>
    </row>
    <row r="526" spans="1:6" x14ac:dyDescent="0.25">
      <c r="A526" s="143">
        <f t="shared" si="97"/>
        <v>44800</v>
      </c>
      <c r="B526" s="69" t="str">
        <f t="shared" si="98"/>
        <v>Día</v>
      </c>
      <c r="C526" s="69" t="str">
        <f t="shared" si="99"/>
        <v>Cirugía</v>
      </c>
      <c r="D526" s="19" t="s">
        <v>129</v>
      </c>
      <c r="E526" s="47"/>
      <c r="F526" s="40"/>
    </row>
    <row r="527" spans="1:6" x14ac:dyDescent="0.25">
      <c r="A527" s="143">
        <f t="shared" si="97"/>
        <v>44800</v>
      </c>
      <c r="B527" s="69" t="str">
        <f t="shared" si="98"/>
        <v>Día</v>
      </c>
      <c r="C527" s="69" t="str">
        <f t="shared" si="99"/>
        <v>Internista</v>
      </c>
      <c r="D527" s="24" t="s">
        <v>544</v>
      </c>
      <c r="E527" s="27"/>
      <c r="F527" s="40"/>
    </row>
    <row r="528" spans="1:6" x14ac:dyDescent="0.25">
      <c r="A528" s="143">
        <f t="shared" si="97"/>
        <v>44800</v>
      </c>
      <c r="B528" s="69" t="str">
        <f t="shared" si="98"/>
        <v>Día</v>
      </c>
      <c r="C528" s="69" t="str">
        <f t="shared" si="99"/>
        <v>Traumatólogo</v>
      </c>
      <c r="D528" s="19" t="s">
        <v>278</v>
      </c>
      <c r="E528" s="27"/>
      <c r="F528" s="40"/>
    </row>
    <row r="529" spans="1:6" x14ac:dyDescent="0.25">
      <c r="A529" s="143">
        <f t="shared" si="97"/>
        <v>44800</v>
      </c>
      <c r="B529" s="69" t="str">
        <f t="shared" si="98"/>
        <v>Día</v>
      </c>
      <c r="C529" s="69" t="str">
        <f t="shared" si="99"/>
        <v>Ginecología</v>
      </c>
      <c r="D529" s="19" t="s">
        <v>34</v>
      </c>
      <c r="E529" s="27"/>
      <c r="F529" s="40"/>
    </row>
    <row r="530" spans="1:6" x14ac:dyDescent="0.25">
      <c r="A530" s="143">
        <f t="shared" si="97"/>
        <v>44800</v>
      </c>
      <c r="B530" s="69" t="str">
        <f t="shared" si="98"/>
        <v>Día</v>
      </c>
      <c r="C530" s="69" t="str">
        <f t="shared" si="99"/>
        <v>Refuerzo</v>
      </c>
      <c r="D530" s="19" t="s">
        <v>539</v>
      </c>
      <c r="E530" s="27"/>
      <c r="F530" s="40"/>
    </row>
    <row r="531" spans="1:6" x14ac:dyDescent="0.25">
      <c r="A531" s="143">
        <f t="shared" si="97"/>
        <v>44800</v>
      </c>
      <c r="B531" s="69" t="str">
        <f t="shared" si="98"/>
        <v>Día</v>
      </c>
      <c r="C531" s="69" t="str">
        <f t="shared" si="99"/>
        <v>Anestesista</v>
      </c>
      <c r="D531" s="24" t="s">
        <v>41</v>
      </c>
      <c r="E531" s="27"/>
      <c r="F531" s="40"/>
    </row>
    <row r="532" spans="1:6" x14ac:dyDescent="0.25">
      <c r="A532" s="143">
        <f t="shared" si="97"/>
        <v>44800</v>
      </c>
      <c r="B532" s="69" t="s">
        <v>6</v>
      </c>
      <c r="C532" s="69" t="s">
        <v>24</v>
      </c>
      <c r="D532" s="19" t="s">
        <v>329</v>
      </c>
      <c r="E532" s="27"/>
      <c r="F532" s="40"/>
    </row>
    <row r="533" spans="1:6" x14ac:dyDescent="0.25">
      <c r="A533" s="143">
        <f t="shared" si="97"/>
        <v>44800</v>
      </c>
      <c r="B533" s="69" t="s">
        <v>6</v>
      </c>
      <c r="C533" s="69" t="s">
        <v>21</v>
      </c>
      <c r="D533" s="19" t="s">
        <v>385</v>
      </c>
      <c r="E533" s="27"/>
      <c r="F533" s="40"/>
    </row>
    <row r="534" spans="1:6" ht="15.75" thickBot="1" x14ac:dyDescent="0.3">
      <c r="A534" s="143">
        <f t="shared" si="97"/>
        <v>44800</v>
      </c>
      <c r="B534" s="69" t="str">
        <f t="shared" ref="B534:B541" si="100">+B514</f>
        <v>Día</v>
      </c>
      <c r="C534" s="69" t="str">
        <f t="shared" ref="C534:C541" si="101">+C514</f>
        <v>Refuerzo UCI/UTI</v>
      </c>
      <c r="D534" s="19" t="s">
        <v>536</v>
      </c>
      <c r="E534" s="27"/>
      <c r="F534" s="40"/>
    </row>
    <row r="535" spans="1:6" x14ac:dyDescent="0.25">
      <c r="A535" s="142">
        <f t="shared" si="97"/>
        <v>44800</v>
      </c>
      <c r="B535" s="70" t="str">
        <f t="shared" si="100"/>
        <v>Noche</v>
      </c>
      <c r="C535" s="70" t="str">
        <f t="shared" si="101"/>
        <v>Pediatría</v>
      </c>
      <c r="D535" s="18" t="s">
        <v>59</v>
      </c>
      <c r="E535" s="28"/>
      <c r="F535" s="39"/>
    </row>
    <row r="536" spans="1:6" x14ac:dyDescent="0.25">
      <c r="A536" s="143">
        <f t="shared" si="97"/>
        <v>44800</v>
      </c>
      <c r="B536" s="69" t="str">
        <f t="shared" si="100"/>
        <v>Noche</v>
      </c>
      <c r="C536" s="69" t="str">
        <f t="shared" si="101"/>
        <v>Cirugía</v>
      </c>
      <c r="D536" s="19" t="s">
        <v>129</v>
      </c>
      <c r="E536" s="27"/>
      <c r="F536" s="40"/>
    </row>
    <row r="537" spans="1:6" x14ac:dyDescent="0.25">
      <c r="A537" s="143">
        <f t="shared" si="97"/>
        <v>44800</v>
      </c>
      <c r="B537" s="69" t="str">
        <f t="shared" si="100"/>
        <v>Noche</v>
      </c>
      <c r="C537" s="69" t="str">
        <f t="shared" si="101"/>
        <v>Internista</v>
      </c>
      <c r="D537" s="19" t="s">
        <v>119</v>
      </c>
      <c r="E537" s="27"/>
      <c r="F537" s="40"/>
    </row>
    <row r="538" spans="1:6" x14ac:dyDescent="0.25">
      <c r="A538" s="143">
        <f t="shared" si="97"/>
        <v>44800</v>
      </c>
      <c r="B538" s="69" t="str">
        <f t="shared" si="100"/>
        <v>Noche</v>
      </c>
      <c r="C538" s="69" t="str">
        <f t="shared" si="101"/>
        <v>Traumatólogo</v>
      </c>
      <c r="D538" s="19" t="s">
        <v>278</v>
      </c>
      <c r="E538" s="27"/>
      <c r="F538" s="40"/>
    </row>
    <row r="539" spans="1:6" x14ac:dyDescent="0.25">
      <c r="A539" s="143">
        <f t="shared" si="97"/>
        <v>44800</v>
      </c>
      <c r="B539" s="69" t="str">
        <f t="shared" si="100"/>
        <v>Noche</v>
      </c>
      <c r="C539" s="69" t="str">
        <f t="shared" si="101"/>
        <v>Ginecología</v>
      </c>
      <c r="D539" s="19" t="s">
        <v>34</v>
      </c>
      <c r="E539" s="27"/>
      <c r="F539" s="40"/>
    </row>
    <row r="540" spans="1:6" x14ac:dyDescent="0.25">
      <c r="A540" s="143">
        <f t="shared" si="97"/>
        <v>44800</v>
      </c>
      <c r="B540" s="69" t="str">
        <f t="shared" si="100"/>
        <v>Noche</v>
      </c>
      <c r="C540" s="69" t="str">
        <f t="shared" si="101"/>
        <v>Refuerzo</v>
      </c>
      <c r="D540" s="19" t="s">
        <v>539</v>
      </c>
      <c r="E540" s="27"/>
      <c r="F540" s="40"/>
    </row>
    <row r="541" spans="1:6" x14ac:dyDescent="0.25">
      <c r="A541" s="143">
        <f t="shared" si="97"/>
        <v>44800</v>
      </c>
      <c r="B541" s="69" t="str">
        <f t="shared" si="100"/>
        <v>Noche</v>
      </c>
      <c r="C541" s="69" t="str">
        <f t="shared" si="101"/>
        <v>Anestesista</v>
      </c>
      <c r="D541" s="24" t="s">
        <v>41</v>
      </c>
      <c r="E541" s="27"/>
      <c r="F541" s="40"/>
    </row>
    <row r="542" spans="1:6" x14ac:dyDescent="0.25">
      <c r="A542" s="143">
        <f t="shared" si="97"/>
        <v>44800</v>
      </c>
      <c r="B542" s="69" t="s">
        <v>12</v>
      </c>
      <c r="C542" s="69" t="s">
        <v>24</v>
      </c>
      <c r="D542" s="19" t="s">
        <v>329</v>
      </c>
      <c r="E542" s="27"/>
      <c r="F542" s="40"/>
    </row>
    <row r="543" spans="1:6" x14ac:dyDescent="0.25">
      <c r="A543" s="143">
        <f t="shared" si="97"/>
        <v>44800</v>
      </c>
      <c r="B543" s="69" t="s">
        <v>12</v>
      </c>
      <c r="C543" s="69" t="s">
        <v>21</v>
      </c>
      <c r="D543" s="19" t="s">
        <v>385</v>
      </c>
      <c r="E543" s="27"/>
      <c r="F543" s="40"/>
    </row>
    <row r="544" spans="1:6" ht="15.75" thickBot="1" x14ac:dyDescent="0.3">
      <c r="A544" s="143">
        <f t="shared" si="97"/>
        <v>44800</v>
      </c>
      <c r="B544" s="69" t="str">
        <f t="shared" si="88"/>
        <v>Noche</v>
      </c>
      <c r="C544" s="69" t="str">
        <f t="shared" ref="C544:C551" si="102">+C524</f>
        <v>Refuerzo UCI/UTI</v>
      </c>
      <c r="D544" s="19" t="s">
        <v>536</v>
      </c>
      <c r="E544" s="27"/>
      <c r="F544" s="40"/>
    </row>
    <row r="545" spans="1:6" x14ac:dyDescent="0.25">
      <c r="A545" s="142">
        <f t="shared" si="97"/>
        <v>44801</v>
      </c>
      <c r="B545" s="70" t="str">
        <f t="shared" si="88"/>
        <v>Día</v>
      </c>
      <c r="C545" s="70" t="str">
        <f t="shared" si="102"/>
        <v>Pediatría</v>
      </c>
      <c r="D545" s="18" t="s">
        <v>77</v>
      </c>
      <c r="E545" s="28"/>
      <c r="F545" s="39"/>
    </row>
    <row r="546" spans="1:6" x14ac:dyDescent="0.25">
      <c r="A546" s="143">
        <f t="shared" si="97"/>
        <v>44801</v>
      </c>
      <c r="B546" s="69" t="str">
        <f t="shared" si="88"/>
        <v>Día</v>
      </c>
      <c r="C546" s="69" t="str">
        <f t="shared" si="102"/>
        <v>Cirugía</v>
      </c>
      <c r="D546" s="97" t="s">
        <v>83</v>
      </c>
      <c r="E546" s="27"/>
      <c r="F546" s="40"/>
    </row>
    <row r="547" spans="1:6" x14ac:dyDescent="0.25">
      <c r="A547" s="143">
        <f t="shared" si="97"/>
        <v>44801</v>
      </c>
      <c r="B547" s="69" t="str">
        <f t="shared" si="88"/>
        <v>Día</v>
      </c>
      <c r="C547" s="69" t="str">
        <f t="shared" si="102"/>
        <v>Internista</v>
      </c>
      <c r="D547" s="19" t="s">
        <v>474</v>
      </c>
      <c r="E547" s="27"/>
      <c r="F547" s="40"/>
    </row>
    <row r="548" spans="1:6" x14ac:dyDescent="0.25">
      <c r="A548" s="143">
        <f t="shared" si="97"/>
        <v>44801</v>
      </c>
      <c r="B548" s="69" t="str">
        <f t="shared" ref="B548:B551" si="103">+B528</f>
        <v>Día</v>
      </c>
      <c r="C548" s="69" t="str">
        <f t="shared" si="102"/>
        <v>Traumatólogo</v>
      </c>
      <c r="D548" s="19" t="s">
        <v>85</v>
      </c>
      <c r="E548" s="27"/>
      <c r="F548" s="40"/>
    </row>
    <row r="549" spans="1:6" x14ac:dyDescent="0.25">
      <c r="A549" s="143">
        <f t="shared" si="97"/>
        <v>44801</v>
      </c>
      <c r="B549" s="69" t="str">
        <f t="shared" si="103"/>
        <v>Día</v>
      </c>
      <c r="C549" s="69" t="str">
        <f t="shared" si="102"/>
        <v>Ginecología</v>
      </c>
      <c r="D549" s="20" t="s">
        <v>33</v>
      </c>
      <c r="E549" s="27"/>
      <c r="F549" s="40"/>
    </row>
    <row r="550" spans="1:6" x14ac:dyDescent="0.25">
      <c r="A550" s="143">
        <f t="shared" si="97"/>
        <v>44801</v>
      </c>
      <c r="B550" s="69" t="str">
        <f t="shared" si="103"/>
        <v>Día</v>
      </c>
      <c r="C550" s="69" t="str">
        <f t="shared" si="102"/>
        <v>Refuerzo</v>
      </c>
      <c r="D550" s="19" t="s">
        <v>118</v>
      </c>
      <c r="E550" s="27"/>
      <c r="F550" s="40"/>
    </row>
    <row r="551" spans="1:6" x14ac:dyDescent="0.25">
      <c r="A551" s="143">
        <f t="shared" si="97"/>
        <v>44801</v>
      </c>
      <c r="B551" s="69" t="str">
        <f t="shared" si="103"/>
        <v>Día</v>
      </c>
      <c r="C551" s="69" t="str">
        <f t="shared" si="102"/>
        <v>Anestesista</v>
      </c>
      <c r="D551" s="19" t="s">
        <v>509</v>
      </c>
      <c r="E551" s="27"/>
      <c r="F551" s="40"/>
    </row>
    <row r="552" spans="1:6" x14ac:dyDescent="0.25">
      <c r="A552" s="143">
        <f t="shared" si="97"/>
        <v>44801</v>
      </c>
      <c r="B552" s="69" t="s">
        <v>6</v>
      </c>
      <c r="C552" s="69" t="s">
        <v>24</v>
      </c>
      <c r="D552" s="19" t="s">
        <v>332</v>
      </c>
      <c r="E552" s="27"/>
      <c r="F552" s="40"/>
    </row>
    <row r="553" spans="1:6" x14ac:dyDescent="0.25">
      <c r="A553" s="143">
        <f t="shared" si="97"/>
        <v>44801</v>
      </c>
      <c r="B553" s="69" t="s">
        <v>6</v>
      </c>
      <c r="C553" s="69" t="s">
        <v>21</v>
      </c>
      <c r="D553" s="19" t="s">
        <v>388</v>
      </c>
      <c r="E553" s="27"/>
      <c r="F553" s="40"/>
    </row>
    <row r="554" spans="1:6" ht="15.75" thickBot="1" x14ac:dyDescent="0.3">
      <c r="A554" s="143">
        <f t="shared" si="97"/>
        <v>44801</v>
      </c>
      <c r="B554" s="69" t="str">
        <f t="shared" ref="B554:B561" si="104">+B534</f>
        <v>Día</v>
      </c>
      <c r="C554" s="69" t="str">
        <f t="shared" ref="C554:C561" si="105">+C534</f>
        <v>Refuerzo UCI/UTI</v>
      </c>
      <c r="D554" s="19" t="s">
        <v>389</v>
      </c>
      <c r="E554" s="27"/>
      <c r="F554" s="40"/>
    </row>
    <row r="555" spans="1:6" x14ac:dyDescent="0.25">
      <c r="A555" s="142">
        <f t="shared" si="97"/>
        <v>44801</v>
      </c>
      <c r="B555" s="70" t="str">
        <f t="shared" si="104"/>
        <v>Noche</v>
      </c>
      <c r="C555" s="70" t="str">
        <f t="shared" si="105"/>
        <v>Pediatría</v>
      </c>
      <c r="D555" s="18" t="s">
        <v>77</v>
      </c>
      <c r="E555" s="28"/>
      <c r="F555" s="39"/>
    </row>
    <row r="556" spans="1:6" x14ac:dyDescent="0.25">
      <c r="A556" s="143">
        <f t="shared" si="97"/>
        <v>44801</v>
      </c>
      <c r="B556" s="69" t="str">
        <f t="shared" si="104"/>
        <v>Noche</v>
      </c>
      <c r="C556" s="69" t="str">
        <f t="shared" si="105"/>
        <v>Cirugía</v>
      </c>
      <c r="D556" s="19" t="s">
        <v>83</v>
      </c>
      <c r="E556" s="27"/>
      <c r="F556" s="40"/>
    </row>
    <row r="557" spans="1:6" x14ac:dyDescent="0.25">
      <c r="A557" s="143">
        <f t="shared" si="97"/>
        <v>44801</v>
      </c>
      <c r="B557" s="69" t="str">
        <f t="shared" si="104"/>
        <v>Noche</v>
      </c>
      <c r="C557" s="69" t="str">
        <f t="shared" si="105"/>
        <v>Internista</v>
      </c>
      <c r="D557" s="19" t="s">
        <v>474</v>
      </c>
      <c r="E557" s="27"/>
      <c r="F557" s="40"/>
    </row>
    <row r="558" spans="1:6" x14ac:dyDescent="0.25">
      <c r="A558" s="143">
        <f t="shared" si="97"/>
        <v>44801</v>
      </c>
      <c r="B558" s="69" t="str">
        <f t="shared" si="104"/>
        <v>Noche</v>
      </c>
      <c r="C558" s="69" t="str">
        <f t="shared" si="105"/>
        <v>Traumatólogo</v>
      </c>
      <c r="D558" s="19" t="s">
        <v>85</v>
      </c>
      <c r="E558" s="27"/>
      <c r="F558" s="40"/>
    </row>
    <row r="559" spans="1:6" x14ac:dyDescent="0.25">
      <c r="A559" s="143">
        <f t="shared" si="97"/>
        <v>44801</v>
      </c>
      <c r="B559" s="69" t="str">
        <f t="shared" si="104"/>
        <v>Noche</v>
      </c>
      <c r="C559" s="69" t="str">
        <f t="shared" si="105"/>
        <v>Ginecología</v>
      </c>
      <c r="D559" s="20" t="s">
        <v>33</v>
      </c>
      <c r="E559" s="27"/>
      <c r="F559" s="40"/>
    </row>
    <row r="560" spans="1:6" x14ac:dyDescent="0.25">
      <c r="A560" s="143">
        <f t="shared" si="97"/>
        <v>44801</v>
      </c>
      <c r="B560" s="69" t="str">
        <f t="shared" si="104"/>
        <v>Noche</v>
      </c>
      <c r="C560" s="69" t="str">
        <f t="shared" si="105"/>
        <v>Refuerzo</v>
      </c>
      <c r="D560" s="19" t="s">
        <v>118</v>
      </c>
      <c r="E560" s="27"/>
      <c r="F560" s="40"/>
    </row>
    <row r="561" spans="1:6" x14ac:dyDescent="0.25">
      <c r="A561" s="143">
        <f t="shared" si="97"/>
        <v>44801</v>
      </c>
      <c r="B561" s="69" t="str">
        <f t="shared" si="104"/>
        <v>Noche</v>
      </c>
      <c r="C561" s="69" t="str">
        <f t="shared" si="105"/>
        <v>Anestesista</v>
      </c>
      <c r="D561" s="19" t="s">
        <v>509</v>
      </c>
      <c r="E561" s="27"/>
      <c r="F561" s="40"/>
    </row>
    <row r="562" spans="1:6" x14ac:dyDescent="0.25">
      <c r="A562" s="143">
        <f t="shared" si="97"/>
        <v>44801</v>
      </c>
      <c r="B562" s="69" t="s">
        <v>12</v>
      </c>
      <c r="C562" s="69" t="s">
        <v>24</v>
      </c>
      <c r="D562" s="19" t="s">
        <v>332</v>
      </c>
      <c r="E562" s="27"/>
      <c r="F562" s="65"/>
    </row>
    <row r="563" spans="1:6" x14ac:dyDescent="0.25">
      <c r="A563" s="143">
        <f t="shared" si="97"/>
        <v>44801</v>
      </c>
      <c r="B563" s="69" t="s">
        <v>12</v>
      </c>
      <c r="C563" s="69" t="s">
        <v>21</v>
      </c>
      <c r="D563" s="19" t="s">
        <v>388</v>
      </c>
      <c r="E563" s="27"/>
      <c r="F563" s="65"/>
    </row>
    <row r="564" spans="1:6" ht="15.75" thickBot="1" x14ac:dyDescent="0.3">
      <c r="A564" s="143">
        <f t="shared" si="97"/>
        <v>44801</v>
      </c>
      <c r="B564" s="69" t="str">
        <f t="shared" ref="B564:B571" si="106">+B544</f>
        <v>Noche</v>
      </c>
      <c r="C564" s="69" t="str">
        <f t="shared" ref="C564:C571" si="107">+C544</f>
        <v>Refuerzo UCI/UTI</v>
      </c>
      <c r="D564" s="19" t="s">
        <v>389</v>
      </c>
      <c r="E564" s="27"/>
      <c r="F564" s="41"/>
    </row>
    <row r="565" spans="1:6" x14ac:dyDescent="0.25">
      <c r="A565" s="142">
        <f t="shared" si="97"/>
        <v>44802</v>
      </c>
      <c r="B565" s="70" t="str">
        <f t="shared" si="106"/>
        <v>Día</v>
      </c>
      <c r="C565" s="70" t="str">
        <f t="shared" si="107"/>
        <v>Pediatría</v>
      </c>
      <c r="D565" s="18" t="s">
        <v>71</v>
      </c>
      <c r="E565" s="28"/>
      <c r="F565" s="39" t="s">
        <v>542</v>
      </c>
    </row>
    <row r="566" spans="1:6" x14ac:dyDescent="0.25">
      <c r="A566" s="143">
        <f t="shared" si="97"/>
        <v>44802</v>
      </c>
      <c r="B566" s="69" t="str">
        <f t="shared" si="106"/>
        <v>Día</v>
      </c>
      <c r="C566" s="69" t="str">
        <f t="shared" si="107"/>
        <v>Cirugía</v>
      </c>
      <c r="D566" s="19" t="s">
        <v>522</v>
      </c>
      <c r="E566" s="27"/>
      <c r="F566" s="40"/>
    </row>
    <row r="567" spans="1:6" x14ac:dyDescent="0.25">
      <c r="A567" s="143">
        <f t="shared" si="97"/>
        <v>44802</v>
      </c>
      <c r="B567" s="69" t="str">
        <f t="shared" si="106"/>
        <v>Día</v>
      </c>
      <c r="C567" s="69" t="str">
        <f t="shared" si="107"/>
        <v>Internista</v>
      </c>
      <c r="D567" s="19" t="s">
        <v>73</v>
      </c>
      <c r="E567" s="27" t="s">
        <v>530</v>
      </c>
      <c r="F567" s="40"/>
    </row>
    <row r="568" spans="1:6" x14ac:dyDescent="0.25">
      <c r="A568" s="143">
        <f t="shared" si="97"/>
        <v>44802</v>
      </c>
      <c r="B568" s="69" t="str">
        <f t="shared" si="106"/>
        <v>Día</v>
      </c>
      <c r="C568" s="69" t="str">
        <f t="shared" si="107"/>
        <v>Traumatólogo</v>
      </c>
      <c r="D568" s="19" t="s">
        <v>508</v>
      </c>
      <c r="E568" s="27"/>
      <c r="F568" s="40"/>
    </row>
    <row r="569" spans="1:6" x14ac:dyDescent="0.25">
      <c r="A569" s="143">
        <f t="shared" si="97"/>
        <v>44802</v>
      </c>
      <c r="B569" s="69" t="str">
        <f t="shared" si="106"/>
        <v>Día</v>
      </c>
      <c r="C569" s="69" t="str">
        <f t="shared" si="107"/>
        <v>Ginecología</v>
      </c>
      <c r="D569" s="19" t="s">
        <v>532</v>
      </c>
      <c r="E569" s="27"/>
      <c r="F569" s="40"/>
    </row>
    <row r="570" spans="1:6" x14ac:dyDescent="0.25">
      <c r="A570" s="143">
        <f t="shared" si="97"/>
        <v>44802</v>
      </c>
      <c r="B570" s="69" t="str">
        <f t="shared" si="106"/>
        <v>Día</v>
      </c>
      <c r="C570" s="69" t="str">
        <f t="shared" si="107"/>
        <v>Refuerzo</v>
      </c>
      <c r="D570" s="19" t="s">
        <v>154</v>
      </c>
      <c r="E570" s="27"/>
      <c r="F570" s="40"/>
    </row>
    <row r="571" spans="1:6" x14ac:dyDescent="0.25">
      <c r="A571" s="143">
        <f t="shared" si="97"/>
        <v>44802</v>
      </c>
      <c r="B571" s="69" t="str">
        <f t="shared" si="106"/>
        <v>Día</v>
      </c>
      <c r="C571" s="69" t="str">
        <f t="shared" si="107"/>
        <v>Anestesista</v>
      </c>
      <c r="D571" s="19" t="s">
        <v>534</v>
      </c>
      <c r="E571" s="27"/>
      <c r="F571" s="40"/>
    </row>
    <row r="572" spans="1:6" x14ac:dyDescent="0.25">
      <c r="A572" s="143">
        <f>+A552+1</f>
        <v>44802</v>
      </c>
      <c r="B572" s="69" t="s">
        <v>6</v>
      </c>
      <c r="C572" s="69" t="s">
        <v>24</v>
      </c>
      <c r="D572" s="96" t="s">
        <v>521</v>
      </c>
      <c r="E572" s="27"/>
      <c r="F572" s="40"/>
    </row>
    <row r="573" spans="1:6" x14ac:dyDescent="0.25">
      <c r="A573" s="143">
        <f>+A553+1</f>
        <v>44802</v>
      </c>
      <c r="B573" s="69" t="s">
        <v>6</v>
      </c>
      <c r="C573" s="69" t="s">
        <v>21</v>
      </c>
      <c r="D573" s="80" t="s">
        <v>384</v>
      </c>
      <c r="E573" s="27"/>
      <c r="F573" s="40"/>
    </row>
    <row r="574" spans="1:6" ht="15.75" thickBot="1" x14ac:dyDescent="0.3">
      <c r="A574" s="143">
        <f t="shared" ref="A574:A581" si="108">+A554+1</f>
        <v>44802</v>
      </c>
      <c r="B574" s="69" t="str">
        <f t="shared" ref="B574:C581" si="109">+B554</f>
        <v>Día</v>
      </c>
      <c r="C574" s="69" t="str">
        <f t="shared" si="109"/>
        <v>Refuerzo UCI/UTI</v>
      </c>
      <c r="D574" s="79" t="s">
        <v>515</v>
      </c>
      <c r="E574" s="27"/>
      <c r="F574" s="40"/>
    </row>
    <row r="575" spans="1:6" x14ac:dyDescent="0.25">
      <c r="A575" s="142">
        <f t="shared" si="108"/>
        <v>44802</v>
      </c>
      <c r="B575" s="70" t="str">
        <f t="shared" si="109"/>
        <v>Noche</v>
      </c>
      <c r="C575" s="70" t="str">
        <f t="shared" ref="C575:C581" si="110">+C555</f>
        <v>Pediatría</v>
      </c>
      <c r="D575" s="18" t="s">
        <v>62</v>
      </c>
      <c r="E575" s="28"/>
      <c r="F575" s="39"/>
    </row>
    <row r="576" spans="1:6" x14ac:dyDescent="0.25">
      <c r="A576" s="143">
        <f t="shared" si="108"/>
        <v>44802</v>
      </c>
      <c r="B576" s="69" t="str">
        <f t="shared" si="109"/>
        <v>Noche</v>
      </c>
      <c r="C576" s="69" t="str">
        <f t="shared" si="110"/>
        <v>Cirugía</v>
      </c>
      <c r="D576" s="19" t="s">
        <v>83</v>
      </c>
      <c r="E576" s="27"/>
      <c r="F576" s="40"/>
    </row>
    <row r="577" spans="1:6" x14ac:dyDescent="0.25">
      <c r="A577" s="143">
        <f t="shared" si="108"/>
        <v>44802</v>
      </c>
      <c r="B577" s="69" t="str">
        <f t="shared" si="109"/>
        <v>Noche</v>
      </c>
      <c r="C577" s="69" t="str">
        <f t="shared" si="110"/>
        <v>Internista</v>
      </c>
      <c r="D577" s="19" t="s">
        <v>64</v>
      </c>
      <c r="E577" s="27"/>
      <c r="F577" s="40"/>
    </row>
    <row r="578" spans="1:6" x14ac:dyDescent="0.25">
      <c r="A578" s="143">
        <f t="shared" si="108"/>
        <v>44802</v>
      </c>
      <c r="B578" s="69" t="str">
        <f t="shared" si="109"/>
        <v>Noche</v>
      </c>
      <c r="C578" s="69" t="str">
        <f t="shared" si="110"/>
        <v>Traumatólogo</v>
      </c>
      <c r="D578" s="19" t="s">
        <v>173</v>
      </c>
      <c r="E578" s="27"/>
      <c r="F578" s="40"/>
    </row>
    <row r="579" spans="1:6" x14ac:dyDescent="0.25">
      <c r="A579" s="143">
        <f t="shared" si="108"/>
        <v>44802</v>
      </c>
      <c r="B579" s="69" t="str">
        <f t="shared" si="109"/>
        <v>Noche</v>
      </c>
      <c r="C579" s="69" t="str">
        <f t="shared" si="110"/>
        <v>Ginecología</v>
      </c>
      <c r="D579" s="19" t="s">
        <v>532</v>
      </c>
      <c r="E579" s="27"/>
      <c r="F579" s="40"/>
    </row>
    <row r="580" spans="1:6" x14ac:dyDescent="0.25">
      <c r="A580" s="143">
        <f t="shared" si="108"/>
        <v>44802</v>
      </c>
      <c r="B580" s="69" t="str">
        <f t="shared" si="109"/>
        <v>Noche</v>
      </c>
      <c r="C580" s="69" t="str">
        <f t="shared" si="110"/>
        <v>Refuerzo</v>
      </c>
      <c r="D580" s="19" t="s">
        <v>58</v>
      </c>
      <c r="E580" s="27"/>
      <c r="F580" s="40"/>
    </row>
    <row r="581" spans="1:6" x14ac:dyDescent="0.25">
      <c r="A581" s="143">
        <f t="shared" si="108"/>
        <v>44802</v>
      </c>
      <c r="B581" s="69" t="str">
        <f t="shared" si="109"/>
        <v>Noche</v>
      </c>
      <c r="C581" s="69" t="str">
        <f t="shared" si="110"/>
        <v>Anestesista</v>
      </c>
      <c r="D581" s="19" t="s">
        <v>534</v>
      </c>
      <c r="E581" s="27"/>
      <c r="F581" s="40"/>
    </row>
    <row r="582" spans="1:6" x14ac:dyDescent="0.25">
      <c r="A582" s="143">
        <f>+A562+1</f>
        <v>44802</v>
      </c>
      <c r="B582" s="69" t="s">
        <v>12</v>
      </c>
      <c r="C582" s="69" t="s">
        <v>24</v>
      </c>
      <c r="D582" s="96" t="s">
        <v>521</v>
      </c>
      <c r="E582" s="27"/>
      <c r="F582" s="65"/>
    </row>
    <row r="583" spans="1:6" x14ac:dyDescent="0.25">
      <c r="A583" s="143">
        <f>+A563+1</f>
        <v>44802</v>
      </c>
      <c r="B583" s="69" t="s">
        <v>12</v>
      </c>
      <c r="C583" s="69" t="s">
        <v>21</v>
      </c>
      <c r="D583" s="80" t="s">
        <v>384</v>
      </c>
      <c r="E583" s="27"/>
      <c r="F583" s="65"/>
    </row>
    <row r="584" spans="1:6" ht="15.75" thickBot="1" x14ac:dyDescent="0.3">
      <c r="A584" s="143">
        <f t="shared" si="97"/>
        <v>44802</v>
      </c>
      <c r="B584" s="69" t="str">
        <f t="shared" ref="B584:B591" si="111">+B564</f>
        <v>Noche</v>
      </c>
      <c r="C584" s="69" t="str">
        <f t="shared" ref="C584:C591" si="112">+C564</f>
        <v>Refuerzo UCI/UTI</v>
      </c>
      <c r="D584" s="79" t="s">
        <v>515</v>
      </c>
      <c r="E584" s="27"/>
      <c r="F584" s="41"/>
    </row>
    <row r="585" spans="1:6" x14ac:dyDescent="0.25">
      <c r="A585" s="142">
        <f t="shared" si="97"/>
        <v>44803</v>
      </c>
      <c r="B585" s="70" t="str">
        <f t="shared" si="111"/>
        <v>Día</v>
      </c>
      <c r="C585" s="70" t="str">
        <f t="shared" si="112"/>
        <v>Pediatría</v>
      </c>
      <c r="D585" s="29" t="s">
        <v>507</v>
      </c>
      <c r="E585" s="28"/>
      <c r="F585" s="39"/>
    </row>
    <row r="586" spans="1:6" x14ac:dyDescent="0.25">
      <c r="A586" s="143">
        <f t="shared" si="97"/>
        <v>44803</v>
      </c>
      <c r="B586" s="69" t="str">
        <f t="shared" si="111"/>
        <v>Día</v>
      </c>
      <c r="C586" s="69" t="str">
        <f t="shared" si="112"/>
        <v>Cirugía</v>
      </c>
      <c r="D586" s="23" t="s">
        <v>283</v>
      </c>
      <c r="E586" s="27"/>
      <c r="F586" s="40"/>
    </row>
    <row r="587" spans="1:6" x14ac:dyDescent="0.25">
      <c r="A587" s="143">
        <f t="shared" si="97"/>
        <v>44803</v>
      </c>
      <c r="B587" s="69" t="str">
        <f t="shared" si="111"/>
        <v>Día</v>
      </c>
      <c r="C587" s="69" t="str">
        <f t="shared" si="112"/>
        <v>Internista</v>
      </c>
      <c r="D587" s="19" t="s">
        <v>84</v>
      </c>
      <c r="E587" s="27"/>
      <c r="F587" s="40"/>
    </row>
    <row r="588" spans="1:6" x14ac:dyDescent="0.25">
      <c r="A588" s="143">
        <f t="shared" ref="A588:A624" si="113">+A568+1</f>
        <v>44803</v>
      </c>
      <c r="B588" s="69" t="str">
        <f t="shared" si="111"/>
        <v>Día</v>
      </c>
      <c r="C588" s="69" t="str">
        <f t="shared" si="112"/>
        <v>Traumatólogo</v>
      </c>
      <c r="D588" s="19" t="s">
        <v>85</v>
      </c>
      <c r="E588" s="27"/>
      <c r="F588" s="40"/>
    </row>
    <row r="589" spans="1:6" x14ac:dyDescent="0.25">
      <c r="A589" s="143">
        <f t="shared" si="113"/>
        <v>44803</v>
      </c>
      <c r="B589" s="69" t="str">
        <f t="shared" si="111"/>
        <v>Día</v>
      </c>
      <c r="C589" s="69" t="str">
        <f t="shared" si="112"/>
        <v>Ginecología</v>
      </c>
      <c r="D589" s="19" t="s">
        <v>533</v>
      </c>
      <c r="E589" s="27"/>
      <c r="F589" s="40"/>
    </row>
    <row r="590" spans="1:6" x14ac:dyDescent="0.25">
      <c r="A590" s="143">
        <f t="shared" si="113"/>
        <v>44803</v>
      </c>
      <c r="B590" s="69" t="str">
        <f t="shared" si="111"/>
        <v>Día</v>
      </c>
      <c r="C590" s="69" t="str">
        <f t="shared" si="112"/>
        <v>Refuerzo</v>
      </c>
      <c r="D590" s="19" t="s">
        <v>320</v>
      </c>
      <c r="E590" s="27"/>
      <c r="F590" s="40"/>
    </row>
    <row r="591" spans="1:6" x14ac:dyDescent="0.25">
      <c r="A591" s="143">
        <f t="shared" si="113"/>
        <v>44803</v>
      </c>
      <c r="B591" s="69" t="str">
        <f t="shared" si="111"/>
        <v>Día</v>
      </c>
      <c r="C591" s="69" t="str">
        <f t="shared" si="112"/>
        <v>Anestesista</v>
      </c>
      <c r="D591" s="19" t="s">
        <v>512</v>
      </c>
      <c r="E591" s="27"/>
      <c r="F591" s="40"/>
    </row>
    <row r="592" spans="1:6" x14ac:dyDescent="0.25">
      <c r="A592" s="143">
        <f t="shared" si="113"/>
        <v>44803</v>
      </c>
      <c r="B592" s="69" t="s">
        <v>6</v>
      </c>
      <c r="C592" s="69" t="s">
        <v>24</v>
      </c>
      <c r="D592" s="19" t="s">
        <v>329</v>
      </c>
      <c r="E592" s="27"/>
      <c r="F592" s="40"/>
    </row>
    <row r="593" spans="1:6" x14ac:dyDescent="0.25">
      <c r="A593" s="143">
        <f t="shared" si="113"/>
        <v>44803</v>
      </c>
      <c r="B593" s="69" t="s">
        <v>6</v>
      </c>
      <c r="C593" s="69" t="s">
        <v>21</v>
      </c>
      <c r="D593" s="20" t="s">
        <v>385</v>
      </c>
      <c r="E593" s="27"/>
      <c r="F593" s="40"/>
    </row>
    <row r="594" spans="1:6" ht="15.75" thickBot="1" x14ac:dyDescent="0.3">
      <c r="A594" s="143">
        <f t="shared" si="113"/>
        <v>44803</v>
      </c>
      <c r="B594" s="69" t="str">
        <f t="shared" ref="B594:B601" si="114">+B574</f>
        <v>Día</v>
      </c>
      <c r="C594" s="69" t="str">
        <f t="shared" ref="C594:C601" si="115">+C574</f>
        <v>Refuerzo UCI/UTI</v>
      </c>
      <c r="D594" s="19" t="s">
        <v>47</v>
      </c>
      <c r="E594" s="27"/>
      <c r="F594" s="40"/>
    </row>
    <row r="595" spans="1:6" x14ac:dyDescent="0.25">
      <c r="A595" s="142">
        <f t="shared" si="113"/>
        <v>44803</v>
      </c>
      <c r="B595" s="70" t="str">
        <f t="shared" si="114"/>
        <v>Noche</v>
      </c>
      <c r="C595" s="70" t="str">
        <f t="shared" si="115"/>
        <v>Pediatría</v>
      </c>
      <c r="D595" s="29" t="s">
        <v>507</v>
      </c>
      <c r="E595" s="28"/>
      <c r="F595" s="39"/>
    </row>
    <row r="596" spans="1:6" x14ac:dyDescent="0.25">
      <c r="A596" s="143">
        <f t="shared" si="113"/>
        <v>44803</v>
      </c>
      <c r="B596" s="69" t="str">
        <f t="shared" si="114"/>
        <v>Noche</v>
      </c>
      <c r="C596" s="69" t="str">
        <f t="shared" si="115"/>
        <v>Cirugía</v>
      </c>
      <c r="D596" s="23" t="s">
        <v>283</v>
      </c>
      <c r="E596" s="27"/>
      <c r="F596" s="40"/>
    </row>
    <row r="597" spans="1:6" x14ac:dyDescent="0.25">
      <c r="A597" s="143">
        <f t="shared" si="113"/>
        <v>44803</v>
      </c>
      <c r="B597" s="69" t="str">
        <f t="shared" si="114"/>
        <v>Noche</v>
      </c>
      <c r="C597" s="69" t="str">
        <f t="shared" si="115"/>
        <v>Internista</v>
      </c>
      <c r="D597" s="19" t="s">
        <v>84</v>
      </c>
      <c r="E597" s="27"/>
      <c r="F597" s="40"/>
    </row>
    <row r="598" spans="1:6" x14ac:dyDescent="0.25">
      <c r="A598" s="143">
        <f t="shared" si="113"/>
        <v>44803</v>
      </c>
      <c r="B598" s="69" t="str">
        <f t="shared" si="114"/>
        <v>Noche</v>
      </c>
      <c r="C598" s="69" t="str">
        <f t="shared" si="115"/>
        <v>Traumatólogo</v>
      </c>
      <c r="D598" s="19" t="s">
        <v>85</v>
      </c>
      <c r="E598" s="27"/>
      <c r="F598" s="40"/>
    </row>
    <row r="599" spans="1:6" x14ac:dyDescent="0.25">
      <c r="A599" s="143">
        <f t="shared" si="113"/>
        <v>44803</v>
      </c>
      <c r="B599" s="69" t="str">
        <f t="shared" si="114"/>
        <v>Noche</v>
      </c>
      <c r="C599" s="69" t="str">
        <f t="shared" si="115"/>
        <v>Ginecología</v>
      </c>
      <c r="D599" s="19" t="s">
        <v>533</v>
      </c>
      <c r="E599" s="27"/>
      <c r="F599" s="40"/>
    </row>
    <row r="600" spans="1:6" x14ac:dyDescent="0.25">
      <c r="A600" s="143">
        <f t="shared" si="113"/>
        <v>44803</v>
      </c>
      <c r="B600" s="69" t="str">
        <f t="shared" si="114"/>
        <v>Noche</v>
      </c>
      <c r="C600" s="69" t="str">
        <f t="shared" si="115"/>
        <v>Refuerzo</v>
      </c>
      <c r="D600" s="19" t="s">
        <v>58</v>
      </c>
      <c r="E600" s="27"/>
      <c r="F600" s="40"/>
    </row>
    <row r="601" spans="1:6" x14ac:dyDescent="0.25">
      <c r="A601" s="143">
        <f t="shared" si="113"/>
        <v>44803</v>
      </c>
      <c r="B601" s="69" t="str">
        <f t="shared" si="114"/>
        <v>Noche</v>
      </c>
      <c r="C601" s="69" t="str">
        <f t="shared" si="115"/>
        <v>Anestesista</v>
      </c>
      <c r="D601" s="19" t="s">
        <v>512</v>
      </c>
      <c r="E601" s="27"/>
      <c r="F601" s="40"/>
    </row>
    <row r="602" spans="1:6" x14ac:dyDescent="0.25">
      <c r="A602" s="143">
        <f t="shared" si="113"/>
        <v>44803</v>
      </c>
      <c r="B602" s="69" t="s">
        <v>12</v>
      </c>
      <c r="C602" s="69" t="s">
        <v>24</v>
      </c>
      <c r="D602" s="19" t="s">
        <v>329</v>
      </c>
      <c r="E602" s="49"/>
      <c r="F602" s="65"/>
    </row>
    <row r="603" spans="1:6" x14ac:dyDescent="0.25">
      <c r="A603" s="143">
        <f t="shared" si="113"/>
        <v>44803</v>
      </c>
      <c r="B603" s="69" t="s">
        <v>12</v>
      </c>
      <c r="C603" s="71" t="s">
        <v>21</v>
      </c>
      <c r="D603" s="20" t="s">
        <v>385</v>
      </c>
      <c r="E603" s="49"/>
      <c r="F603" s="65"/>
    </row>
    <row r="604" spans="1:6" ht="15.75" thickBot="1" x14ac:dyDescent="0.3">
      <c r="A604" s="144">
        <f t="shared" si="113"/>
        <v>44803</v>
      </c>
      <c r="B604" s="72" t="str">
        <f t="shared" ref="B604:C611" si="116">+B584</f>
        <v>Noche</v>
      </c>
      <c r="C604" s="72" t="str">
        <f>+C584</f>
        <v>Refuerzo UCI/UTI</v>
      </c>
      <c r="D604" s="19" t="s">
        <v>47</v>
      </c>
      <c r="E604" s="30"/>
      <c r="F604" s="41"/>
    </row>
    <row r="605" spans="1:6" x14ac:dyDescent="0.25">
      <c r="A605" s="142">
        <f t="shared" si="113"/>
        <v>44804</v>
      </c>
      <c r="B605" s="70" t="str">
        <f t="shared" si="116"/>
        <v>Día</v>
      </c>
      <c r="C605" s="70" t="str">
        <f t="shared" si="116"/>
        <v>Pediatría</v>
      </c>
      <c r="D605" s="29" t="s">
        <v>77</v>
      </c>
      <c r="E605" s="28" t="s">
        <v>531</v>
      </c>
      <c r="F605" s="39"/>
    </row>
    <row r="606" spans="1:6" x14ac:dyDescent="0.25">
      <c r="A606" s="143">
        <f t="shared" si="113"/>
        <v>44804</v>
      </c>
      <c r="B606" s="69" t="str">
        <f t="shared" si="116"/>
        <v>Día</v>
      </c>
      <c r="C606" s="69" t="str">
        <f t="shared" si="116"/>
        <v>Cirugía</v>
      </c>
      <c r="D606" s="19" t="s">
        <v>83</v>
      </c>
      <c r="E606" s="27"/>
      <c r="F606" s="40"/>
    </row>
    <row r="607" spans="1:6" x14ac:dyDescent="0.25">
      <c r="A607" s="143">
        <f t="shared" si="113"/>
        <v>44804</v>
      </c>
      <c r="B607" s="69" t="str">
        <f t="shared" si="116"/>
        <v>Día</v>
      </c>
      <c r="C607" s="69" t="str">
        <f t="shared" si="116"/>
        <v>Internista</v>
      </c>
      <c r="D607" s="19" t="s">
        <v>84</v>
      </c>
      <c r="E607" s="27"/>
      <c r="F607" s="40"/>
    </row>
    <row r="608" spans="1:6" x14ac:dyDescent="0.25">
      <c r="A608" s="143">
        <f t="shared" si="113"/>
        <v>44804</v>
      </c>
      <c r="B608" s="69" t="str">
        <f t="shared" si="116"/>
        <v>Día</v>
      </c>
      <c r="C608" s="69" t="str">
        <f t="shared" si="116"/>
        <v>Traumatólogo</v>
      </c>
      <c r="D608" s="19" t="s">
        <v>85</v>
      </c>
      <c r="E608" s="27"/>
      <c r="F608" s="40"/>
    </row>
    <row r="609" spans="1:6" x14ac:dyDescent="0.25">
      <c r="A609" s="143">
        <f t="shared" si="113"/>
        <v>44804</v>
      </c>
      <c r="B609" s="69" t="str">
        <f t="shared" si="116"/>
        <v>Día</v>
      </c>
      <c r="C609" s="69" t="str">
        <f t="shared" si="116"/>
        <v>Ginecología</v>
      </c>
      <c r="D609" s="19" t="s">
        <v>34</v>
      </c>
      <c r="E609" s="27"/>
      <c r="F609" s="40"/>
    </row>
    <row r="610" spans="1:6" x14ac:dyDescent="0.25">
      <c r="A610" s="143">
        <f t="shared" si="113"/>
        <v>44804</v>
      </c>
      <c r="B610" s="69" t="str">
        <f t="shared" si="116"/>
        <v>Día</v>
      </c>
      <c r="C610" s="69" t="str">
        <f t="shared" si="116"/>
        <v>Refuerzo</v>
      </c>
      <c r="D610" s="19" t="s">
        <v>118</v>
      </c>
      <c r="E610" s="27"/>
      <c r="F610" s="40"/>
    </row>
    <row r="611" spans="1:6" x14ac:dyDescent="0.25">
      <c r="A611" s="143">
        <f t="shared" si="113"/>
        <v>44804</v>
      </c>
      <c r="B611" s="69" t="str">
        <f t="shared" si="116"/>
        <v>Día</v>
      </c>
      <c r="C611" s="69" t="str">
        <f t="shared" si="116"/>
        <v>Anestesista</v>
      </c>
      <c r="D611" s="19" t="s">
        <v>108</v>
      </c>
      <c r="E611" s="27"/>
      <c r="F611" s="40"/>
    </row>
    <row r="612" spans="1:6" x14ac:dyDescent="0.25">
      <c r="A612" s="143">
        <f t="shared" si="113"/>
        <v>44804</v>
      </c>
      <c r="B612" s="69" t="s">
        <v>6</v>
      </c>
      <c r="C612" s="69" t="s">
        <v>24</v>
      </c>
      <c r="D612" s="19" t="s">
        <v>537</v>
      </c>
      <c r="E612" s="49"/>
      <c r="F612" s="65"/>
    </row>
    <row r="613" spans="1:6" x14ac:dyDescent="0.25">
      <c r="A613" s="143">
        <f t="shared" si="113"/>
        <v>44804</v>
      </c>
      <c r="B613" s="69" t="s">
        <v>6</v>
      </c>
      <c r="C613" s="71" t="s">
        <v>21</v>
      </c>
      <c r="D613" s="20" t="s">
        <v>538</v>
      </c>
      <c r="E613" s="49"/>
      <c r="F613" s="65"/>
    </row>
    <row r="614" spans="1:6" ht="15.75" thickBot="1" x14ac:dyDescent="0.3">
      <c r="A614" s="144">
        <f t="shared" si="113"/>
        <v>44804</v>
      </c>
      <c r="B614" s="72" t="str">
        <f t="shared" ref="B614" si="117">+B594</f>
        <v>Día</v>
      </c>
      <c r="C614" s="72" t="str">
        <f>+C594</f>
        <v>Refuerzo UCI/UTI</v>
      </c>
      <c r="D614" s="25" t="s">
        <v>489</v>
      </c>
      <c r="E614" s="30"/>
      <c r="F614" s="41"/>
    </row>
    <row r="615" spans="1:6" x14ac:dyDescent="0.25">
      <c r="A615" s="142">
        <f t="shared" si="113"/>
        <v>44804</v>
      </c>
      <c r="B615" s="70" t="str">
        <f t="shared" ref="B615:C615" si="118">+B595</f>
        <v>Noche</v>
      </c>
      <c r="C615" s="70" t="str">
        <f t="shared" si="118"/>
        <v>Pediatría</v>
      </c>
      <c r="D615" s="29" t="s">
        <v>71</v>
      </c>
      <c r="E615" s="28"/>
      <c r="F615" s="39"/>
    </row>
    <row r="616" spans="1:6" x14ac:dyDescent="0.25">
      <c r="A616" s="143">
        <f t="shared" si="113"/>
        <v>44804</v>
      </c>
      <c r="B616" s="69" t="str">
        <f t="shared" ref="B616:C616" si="119">+B596</f>
        <v>Noche</v>
      </c>
      <c r="C616" s="69" t="str">
        <f t="shared" si="119"/>
        <v>Cirugía</v>
      </c>
      <c r="D616" s="19" t="s">
        <v>543</v>
      </c>
      <c r="E616" s="27"/>
      <c r="F616" s="40"/>
    </row>
    <row r="617" spans="1:6" x14ac:dyDescent="0.25">
      <c r="A617" s="143">
        <f t="shared" si="113"/>
        <v>44804</v>
      </c>
      <c r="B617" s="69" t="str">
        <f t="shared" ref="B617:C617" si="120">+B597</f>
        <v>Noche</v>
      </c>
      <c r="C617" s="69" t="str">
        <f t="shared" si="120"/>
        <v>Internista</v>
      </c>
      <c r="D617" s="19" t="s">
        <v>73</v>
      </c>
      <c r="E617" s="27"/>
      <c r="F617" s="40"/>
    </row>
    <row r="618" spans="1:6" x14ac:dyDescent="0.25">
      <c r="A618" s="143">
        <f t="shared" si="113"/>
        <v>44804</v>
      </c>
      <c r="B618" s="69" t="str">
        <f t="shared" ref="B618:C618" si="121">+B598</f>
        <v>Noche</v>
      </c>
      <c r="C618" s="69" t="str">
        <f t="shared" si="121"/>
        <v>Traumatólogo</v>
      </c>
      <c r="D618" s="19" t="s">
        <v>508</v>
      </c>
      <c r="E618" s="27"/>
      <c r="F618" s="40"/>
    </row>
    <row r="619" spans="1:6" x14ac:dyDescent="0.25">
      <c r="A619" s="143">
        <f t="shared" si="113"/>
        <v>44804</v>
      </c>
      <c r="B619" s="69" t="str">
        <f t="shared" ref="B619:C619" si="122">+B599</f>
        <v>Noche</v>
      </c>
      <c r="C619" s="69" t="str">
        <f t="shared" si="122"/>
        <v>Ginecología</v>
      </c>
      <c r="D619" s="19" t="s">
        <v>34</v>
      </c>
      <c r="E619" s="27"/>
      <c r="F619" s="40"/>
    </row>
    <row r="620" spans="1:6" x14ac:dyDescent="0.25">
      <c r="A620" s="143">
        <f t="shared" si="113"/>
        <v>44804</v>
      </c>
      <c r="B620" s="69" t="str">
        <f t="shared" ref="B620:C620" si="123">+B600</f>
        <v>Noche</v>
      </c>
      <c r="C620" s="69" t="str">
        <f t="shared" si="123"/>
        <v>Refuerzo</v>
      </c>
      <c r="D620" s="19" t="s">
        <v>154</v>
      </c>
      <c r="E620" s="27"/>
      <c r="F620" s="40"/>
    </row>
    <row r="621" spans="1:6" x14ac:dyDescent="0.25">
      <c r="A621" s="143">
        <f t="shared" si="113"/>
        <v>44804</v>
      </c>
      <c r="B621" s="69" t="str">
        <f t="shared" ref="B621:C621" si="124">+B601</f>
        <v>Noche</v>
      </c>
      <c r="C621" s="69" t="str">
        <f t="shared" si="124"/>
        <v>Anestesista</v>
      </c>
      <c r="D621" s="19" t="s">
        <v>108</v>
      </c>
      <c r="E621" s="27"/>
      <c r="F621" s="40"/>
    </row>
    <row r="622" spans="1:6" x14ac:dyDescent="0.25">
      <c r="A622" s="143">
        <f t="shared" si="113"/>
        <v>44804</v>
      </c>
      <c r="B622" s="69" t="s">
        <v>12</v>
      </c>
      <c r="C622" s="69" t="s">
        <v>24</v>
      </c>
      <c r="D622" s="19" t="s">
        <v>537</v>
      </c>
      <c r="E622" s="49"/>
      <c r="F622" s="65"/>
    </row>
    <row r="623" spans="1:6" x14ac:dyDescent="0.25">
      <c r="A623" s="143">
        <f t="shared" si="113"/>
        <v>44804</v>
      </c>
      <c r="B623" s="69" t="s">
        <v>12</v>
      </c>
      <c r="C623" s="71" t="s">
        <v>21</v>
      </c>
      <c r="D623" s="20" t="s">
        <v>538</v>
      </c>
      <c r="E623" s="49"/>
      <c r="F623" s="65"/>
    </row>
    <row r="624" spans="1:6" ht="15.75" thickBot="1" x14ac:dyDescent="0.3">
      <c r="A624" s="144">
        <f t="shared" si="113"/>
        <v>44804</v>
      </c>
      <c r="B624" s="72" t="str">
        <f t="shared" ref="B624" si="125">+B604</f>
        <v>Noche</v>
      </c>
      <c r="C624" s="72" t="str">
        <f>+C604</f>
        <v>Refuerzo UCI/UTI</v>
      </c>
      <c r="D624" s="25" t="s">
        <v>489</v>
      </c>
      <c r="E624" s="30"/>
      <c r="F624" s="41"/>
    </row>
  </sheetData>
  <mergeCells count="2">
    <mergeCell ref="A1:E1"/>
    <mergeCell ref="A2:E2"/>
  </mergeCells>
  <dataValidations count="1">
    <dataValidation type="list" allowBlank="1" showInputMessage="1" showErrorMessage="1" sqref="F6:F24">
      <formula1>#REF!</formula1>
    </dataValidation>
  </dataValidations>
  <pageMargins left="1.1023622047244095" right="0.70866141732283472" top="0.59055118110236227" bottom="0.35433070866141736" header="0.31496062992125984" footer="0.31496062992125984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</vt:i4>
      </vt:variant>
    </vt:vector>
  </HeadingPairs>
  <TitlesOfParts>
    <vt:vector size="16" baseType="lpstr">
      <vt:lpstr>Resumen</vt:lpstr>
      <vt:lpstr>Ene</vt:lpstr>
      <vt:lpstr>Feb</vt:lpstr>
      <vt:lpstr>Mar</vt:lpstr>
      <vt:lpstr>Abr</vt:lpstr>
      <vt:lpstr>May</vt:lpstr>
      <vt:lpstr>Jun</vt:lpstr>
      <vt:lpstr>Jul</vt:lpstr>
      <vt:lpstr>Ago</vt:lpstr>
      <vt:lpstr>Sep</vt:lpstr>
      <vt:lpstr>HOSLA</vt:lpstr>
      <vt:lpstr>HOSCA</vt:lpstr>
      <vt:lpstr>SAR</vt:lpstr>
      <vt:lpstr>Nov</vt:lpstr>
      <vt:lpstr>Dic</vt:lpstr>
      <vt:lpstr>Resumen!Títulos_a_imprimir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cliente60</dc:creator>
  <cp:lastModifiedBy>Salud-13</cp:lastModifiedBy>
  <cp:lastPrinted>2022-08-09T13:55:23Z</cp:lastPrinted>
  <dcterms:created xsi:type="dcterms:W3CDTF">2015-11-16T17:51:23Z</dcterms:created>
  <dcterms:modified xsi:type="dcterms:W3CDTF">2023-01-06T18:39:23Z</dcterms:modified>
</cp:coreProperties>
</file>